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Training register Ex" sheetId="4" state="visible" r:id="rId4"/>
    <sheet xmlns:r="http://schemas.openxmlformats.org/officeDocument/2006/relationships" name="Training register Wk" sheetId="5" state="visible" r:id="rId5"/>
    <sheet xmlns:r="http://schemas.openxmlformats.org/officeDocument/2006/relationships" name="Training review decision" sheetId="6" state="visible" r:id="rId6"/>
    <sheet xmlns:r="http://schemas.openxmlformats.org/officeDocument/2006/relationships" name="References" sheetId="7" state="visible" r:id="rId7"/>
    <sheet xmlns:r="http://schemas.openxmlformats.org/officeDocument/2006/relationships" name="Lists" sheetId="8" state="hidden" r:id="rId8"/>
    <sheet xmlns:r="http://schemas.openxmlformats.org/officeDocument/2006/relationships" name="Metadata" sheetId="9" state="hidden" r:id="rId9"/>
    <sheet xmlns:r="http://schemas.openxmlformats.org/officeDocument/2006/relationships" name="_Payload" sheetId="10" state="hidden" r:id="rId10"/>
    <sheet xmlns:r="http://schemas.openxmlformats.org/officeDocument/2006/relationships" name="_Content" sheetId="11" state="hidden" r:id="rId11"/>
  </sheets>
  <definedNames>
    <definedName name="_xlnm.Print_Area" localSheetId="0">'Cover'!$A$1:$D$24</definedName>
    <definedName name="_xlnm.Print_Area" localSheetId="1">'Legal'!$A$1:$D$4</definedName>
    <definedName name="_xlnm.Print_Area" localSheetId="2">'Instructions'!$A$1:$D$16</definedName>
    <definedName name="_xlnm.Print_Titles" localSheetId="3">'Training register Ex'!$1:$1</definedName>
    <definedName name="_xlnm.Print_Area" localSheetId="3">'Training register Ex'!$A$1:$Q$7</definedName>
    <definedName name="_xlnm.Print_Titles" localSheetId="4">'Training register Wk'!$1:$1</definedName>
    <definedName name="_xlnm.Print_Area" localSheetId="4">'Training register Wk'!$A$1:$Q$2</definedName>
    <definedName name="_xlnm.Print_Titles" localSheetId="5">'Training review decision'!$1:$1</definedName>
    <definedName name="_xlnm.Print_Area" localSheetId="5">'Training review decision'!$A$1:$D$13</definedName>
    <definedName name="_xlnm.Print_Area" localSheetId="6">'References'!$A$1:$A$11</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6">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4" fillId="0" borderId="0" pivotButton="0" quotePrefix="0" xfId="0"/>
    <xf numFmtId="0" fontId="12" fillId="0" borderId="19" applyAlignment="1" applyProtection="1" pivotButton="0" quotePrefix="0" xfId="0">
      <alignment horizontal="left" vertical="top"/>
      <protection locked="0" hidden="0"/>
    </xf>
    <xf numFmtId="165" fontId="12"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9" fillId="0" borderId="19" applyAlignment="1" pivotButton="0" quotePrefix="0" xfId="0">
      <alignment horizontal="left" vertical="top"/>
    </xf>
    <xf numFmtId="0" fontId="12" fillId="0" borderId="19" applyAlignment="1" pivotButton="0" quotePrefix="0" xfId="0">
      <alignment horizontal="left" vertical="top"/>
    </xf>
    <xf numFmtId="0" fontId="13" fillId="0" borderId="0" pivotButton="0" quotePrefix="0" xfId="0"/>
  </cellXfs>
  <cellStyles count="1">
    <cellStyle name="Normal" xfId="0" builtinId="0"/>
  </cellStyles>
  <dxfs count="2">
    <dxf>
      <fill>
        <patternFill patternType="solid">
          <fgColor rgb="00F8D7DA"/>
          <bgColor rgb="00F8D7DA"/>
        </patternFill>
      </fill>
    </dxf>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training_register_example" displayName="ep_training_register_example" ref="A1:Q7" headerRowCount="1">
  <autoFilter ref="A1:Q7"/>
  <tableColumns count="17">
    <tableColumn id="1" name="Training ID"/>
    <tableColumn id="2" name="Training Title"/>
    <tableColumn id="3" name="Role or Audience"/>
    <tableColumn id="4" name="Competence Requirement"/>
    <tableColumn id="5" name="Required"/>
    <tableColumn id="6" name="Frequency"/>
    <tableColumn id="7" name="Owner"/>
    <tableColumn id="8" name="Due Date"/>
    <tableColumn id="9" name="Completion Status"/>
    <tableColumn id="10" name="Evidence Required"/>
    <tableColumn id="11" name="Effectiveness Check"/>
    <tableColumn id="12" name="Evidence Reference"/>
    <tableColumn id="13" name="Status"/>
    <tableColumn id="14" name="Notes"/>
    <tableColumn id="15" name="Flag: Overdue">
      <calculatedColumnFormula>IF(AND([@[Due Date]]&lt;&gt;"",[@[Due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16" name="Flag: Missing Owner">
      <calculatedColumnFormula>IF([@Owner]="","Yes","")</calculatedColumnFormula>
    </tableColumn>
    <tableColumn id="17"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training_register_working" displayName="ep_training_register_working" ref="A1:Q2" headerRowCount="1">
  <autoFilter ref="A1:Q2"/>
  <tableColumns count="17">
    <tableColumn id="1" name="Training ID"/>
    <tableColumn id="2" name="Training Title"/>
    <tableColumn id="3" name="Role or Audience"/>
    <tableColumn id="4" name="Competence Requirement"/>
    <tableColumn id="5" name="Required"/>
    <tableColumn id="6" name="Frequency"/>
    <tableColumn id="7" name="Owner"/>
    <tableColumn id="8" name="Due Date"/>
    <tableColumn id="9" name="Completion Status"/>
    <tableColumn id="10" name="Evidence Required"/>
    <tableColumn id="11" name="Effectiveness Check"/>
    <tableColumn id="12" name="Evidence Reference"/>
    <tableColumn id="13" name="Status"/>
    <tableColumn id="14" name="Notes"/>
    <tableColumn id="15" name="Flag: Overdue">
      <calculatedColumnFormula>IF(AND([@[Due Date]]&lt;&gt;"",[@[Due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16" name="Flag: Missing Owner">
      <calculatedColumnFormula>IF([@Owner]="","Yes","")</calculatedColumnFormula>
    </tableColumn>
    <tableColumn id="17"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Training Register</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defines Arcfield mandatory and role-specific training requirements with audience, competence need, frequency, owner, due date, evidence required, effectiveness check and status.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TR</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HR Manager</t>
        </is>
      </c>
      <c r="C18" s="34" t="n"/>
      <c r="D18" s="34" t="n"/>
    </row>
    <row r="19" ht="14.25" customHeight="1" s="23">
      <c r="A19" s="48" t="inlineStr">
        <is>
          <t>Approver</t>
        </is>
      </c>
      <c r="B19" s="38" t="inlineStr">
        <is>
          <t>ISMS Manager</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Define mandatory and role-specific trainings.</t>
        </is>
      </c>
    </row>
    <row r="4" s="23">
      <c r="A4" s="52" t="inlineStr">
        <is>
          <t>Link each training to a role, competence requirement and owner.</t>
        </is>
      </c>
    </row>
    <row r="5" s="23">
      <c r="A5" s="52" t="inlineStr">
        <is>
          <t>Set due dates, frequency and evidence requirements.</t>
        </is>
      </c>
    </row>
    <row r="6" s="23">
      <c r="A6" s="52" t="inlineStr">
        <is>
          <t>Track completion status at training-item level.</t>
        </is>
      </c>
    </row>
    <row r="7" s="23">
      <c r="A7" s="52" t="inlineStr">
        <is>
          <t>Link individual completion records in TRC.</t>
        </is>
      </c>
    </row>
    <row r="8" s="23">
      <c r="A8" s="52" t="inlineStr">
        <is>
          <t>Review overdue items and pending effectiveness checks before audit.</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row r="16" ht="66" customHeight="1" s="23">
      <c r="A16" s="53" t="inlineStr">
        <is>
          <t>💡 Hint: Define training before tracking completions; TR is the training catalogue and assignment plan, while TRC holds individual completion records.
Book reference: Building the ISMS, Security Awareness &amp; Training Programs</t>
        </is>
      </c>
      <c r="B16" s="54" t="n"/>
      <c r="C16" s="54" t="n"/>
      <c r="D16" s="54" t="n"/>
    </row>
  </sheetData>
  <mergeCells count="1">
    <mergeCell ref="A16:D16"/>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Q7"/>
  <sheetViews>
    <sheetView workbookViewId="0">
      <pane ySplit="1" topLeftCell="A2" activePane="bottomLeft" state="frozen"/>
      <selection pane="bottomLeft" activeCell="A1" sqref="A1"/>
    </sheetView>
  </sheetViews>
  <sheetFormatPr baseColWidth="8" defaultRowHeight="15"/>
  <cols>
    <col width="13" bestFit="1" customWidth="1" style="23" min="1" max="1"/>
    <col width="36" bestFit="1" customWidth="1" style="23" min="2" max="4"/>
    <col width="37" bestFit="1" customWidth="1" style="23" min="3" max="3"/>
    <col width="42" bestFit="1" customWidth="1" style="23" min="4" max="4"/>
    <col width="10" bestFit="1" customWidth="1" style="23" min="5" max="6"/>
    <col width="42" bestFit="1" customWidth="1" style="23" min="6" max="6"/>
    <col width="23" bestFit="1" customWidth="1" style="23" min="7" max="7"/>
    <col width="12" bestFit="1" customWidth="1" style="23" min="8" max="8"/>
    <col width="19" bestFit="1" customWidth="1" style="23" min="9" max="9"/>
    <col width="42" bestFit="1" customWidth="1" style="23" min="10" max="10"/>
    <col width="42" bestFit="1" customWidth="1" style="23" min="11" max="11"/>
    <col width="21" bestFit="1" customWidth="1" style="23" min="12" max="12"/>
    <col width="16" bestFit="1" customWidth="1" style="23" min="13" max="13"/>
    <col width="41" bestFit="1" customWidth="1" style="23" min="14" max="14"/>
    <col width="42" bestFit="1" customWidth="1" style="23" min="15" max="15"/>
    <col width="22" bestFit="1" customWidth="1" style="23" min="16" max="16"/>
    <col width="24" bestFit="1" customWidth="1" style="23" min="17" max="17"/>
  </cols>
  <sheetData>
    <row r="1" s="23">
      <c r="A1" s="55" t="inlineStr">
        <is>
          <t>Training ID</t>
        </is>
      </c>
      <c r="B1" s="55" t="inlineStr">
        <is>
          <t>Training Title</t>
        </is>
      </c>
      <c r="C1" s="55" t="inlineStr">
        <is>
          <t>Role or Audience</t>
        </is>
      </c>
      <c r="D1" s="55" t="inlineStr">
        <is>
          <t>Competence Requirement</t>
        </is>
      </c>
      <c r="E1" s="55" t="inlineStr">
        <is>
          <t>Required</t>
        </is>
      </c>
      <c r="F1" s="55" t="inlineStr">
        <is>
          <t>Frequency</t>
        </is>
      </c>
      <c r="G1" s="55" t="inlineStr">
        <is>
          <t>Owner</t>
        </is>
      </c>
      <c r="H1" s="55" t="inlineStr">
        <is>
          <t>Due Date</t>
        </is>
      </c>
      <c r="I1" s="55" t="inlineStr">
        <is>
          <t>Completion Status</t>
        </is>
      </c>
      <c r="J1" s="55" t="inlineStr">
        <is>
          <t>Evidence Required</t>
        </is>
      </c>
      <c r="K1" s="55" t="inlineStr">
        <is>
          <t>Effectiveness Check</t>
        </is>
      </c>
      <c r="L1" s="55" t="inlineStr">
        <is>
          <t>Evidence Reference</t>
        </is>
      </c>
      <c r="M1" s="55" t="inlineStr">
        <is>
          <t>Status</t>
        </is>
      </c>
      <c r="N1" s="55" t="inlineStr">
        <is>
          <t>Notes</t>
        </is>
      </c>
      <c r="O1" s="56" t="inlineStr">
        <is>
          <t>Flag: Overdue</t>
        </is>
      </c>
      <c r="P1" s="56" t="inlineStr">
        <is>
          <t>Flag: Missing Owner</t>
        </is>
      </c>
      <c r="Q1" s="56" t="inlineStr">
        <is>
          <t>Flag: Missing Evidence</t>
        </is>
      </c>
    </row>
    <row r="2" s="23">
      <c r="A2" s="57" t="inlineStr">
        <is>
          <t>TR-001</t>
        </is>
      </c>
      <c r="B2" s="57" t="inlineStr">
        <is>
          <t>Information security awareness</t>
        </is>
      </c>
      <c r="C2" s="57" t="inlineStr">
        <is>
          <t>All employees and contractors</t>
        </is>
      </c>
      <c r="D2" s="57" t="inlineStr">
        <is>
          <t>Understand security responsibilities, reporting channels and acceptable use.</t>
        </is>
      </c>
      <c r="E2" s="57" t="inlineStr">
        <is>
          <t>Yes</t>
        </is>
      </c>
      <c r="F2" s="57" t="inlineStr">
        <is>
          <t>Annual and onboarding</t>
        </is>
      </c>
      <c r="G2" s="57" t="inlineStr">
        <is>
          <t>HR Manager</t>
        </is>
      </c>
      <c r="H2" s="58" t="inlineStr">
        <is>
          <t>2026-09-30</t>
        </is>
      </c>
      <c r="I2" s="57" t="inlineStr">
        <is>
          <t>In progress</t>
        </is>
      </c>
      <c r="J2" s="57" t="inlineStr">
        <is>
          <t>Training completion report</t>
        </is>
      </c>
      <c r="K2" s="57" t="inlineStr">
        <is>
          <t>Awareness quiz and phishing-report trend review</t>
        </is>
      </c>
      <c r="L2" s="57" t="inlineStr">
        <is>
          <t>TRC-2026-Q3</t>
        </is>
      </c>
      <c r="M2" s="57" t="inlineStr">
        <is>
          <t>Active</t>
        </is>
      </c>
      <c r="N2" s="57" t="inlineStr">
        <is>
          <t>Two contractor completions pending.</t>
        </is>
      </c>
      <c r="O2" s="59">
        <f>IF(AND($H2&lt;&gt;"",$H2&lt;TODAY(),NOT(OR(LOWER($M2)="abgeschlossen",LOWER($M2)="accepted",LOWER($M2)="aceptado",LOWER($M2)="akzeptiert",LOWER($M2)="approved",LOWER($M2)="aprobado",LOWER($M2)="cerrado",LOWER($M2)="closed",LOWER($M2)="completado",LOWER($M2)="complete",LOWER($M2)="completed",LOWER($M2)="completo",LOWER($M2)="done",LOWER($M2)="erledigt",LOWER($M2)="freigegeben",LOWER($M2)="genehmigt",LOWER($M2)="geschlossen",LOWER($M2)="hecho",LOWER($M2)="vollständig"))),"Yes","")</f>
        <v/>
      </c>
      <c r="P2" s="59">
        <f>IF($G2="","Yes","")</f>
        <v/>
      </c>
      <c r="Q2" s="59">
        <f>IF($L2="","Yes","")</f>
        <v/>
      </c>
    </row>
    <row r="3" s="23">
      <c r="A3" s="57" t="inlineStr">
        <is>
          <t>TR-002</t>
        </is>
      </c>
      <c r="B3" s="57" t="inlineStr">
        <is>
          <t>Incident reporting and escalation</t>
        </is>
      </c>
      <c r="C3" s="57" t="inlineStr">
        <is>
          <t>All employees</t>
        </is>
      </c>
      <c r="D3" s="57" t="inlineStr">
        <is>
          <t>Recognize and report suspected incidents through the approved route.</t>
        </is>
      </c>
      <c r="E3" s="57" t="inlineStr">
        <is>
          <t>Yes</t>
        </is>
      </c>
      <c r="F3" s="57" t="inlineStr">
        <is>
          <t>Annual</t>
        </is>
      </c>
      <c r="G3" s="57" t="inlineStr">
        <is>
          <t>Incident Manager</t>
        </is>
      </c>
      <c r="H3" s="58" t="inlineStr">
        <is>
          <t>2026-09-25</t>
        </is>
      </c>
      <c r="I3" s="57" t="inlineStr">
        <is>
          <t>Assigned</t>
        </is>
      </c>
      <c r="J3" s="57" t="inlineStr">
        <is>
          <t>Acknowledgement record</t>
        </is>
      </c>
      <c r="K3" s="57" t="inlineStr">
        <is>
          <t>Tabletop participation and incident-report quality review</t>
        </is>
      </c>
      <c r="L3" s="57" t="inlineStr">
        <is>
          <t>ICL-004</t>
        </is>
      </c>
      <c r="M3" s="57" t="inlineStr">
        <is>
          <t>Active</t>
        </is>
      </c>
      <c r="N3" s="57" t="inlineStr">
        <is>
          <t>Newsletter reminder sent.</t>
        </is>
      </c>
      <c r="O3" s="59">
        <f>IF(AND($H3&lt;&gt;"",$H3&lt;TODAY(),NOT(OR(LOWER($M3)="abgeschlossen",LOWER($M3)="accepted",LOWER($M3)="aceptado",LOWER($M3)="akzeptiert",LOWER($M3)="approved",LOWER($M3)="aprobado",LOWER($M3)="cerrado",LOWER($M3)="closed",LOWER($M3)="completado",LOWER($M3)="complete",LOWER($M3)="completed",LOWER($M3)="completo",LOWER($M3)="done",LOWER($M3)="erledigt",LOWER($M3)="freigegeben",LOWER($M3)="genehmigt",LOWER($M3)="geschlossen",LOWER($M3)="hecho",LOWER($M3)="vollständig"))),"Yes","")</f>
        <v/>
      </c>
      <c r="P3" s="59">
        <f>IF($G3="","Yes","")</f>
        <v/>
      </c>
      <c r="Q3" s="59">
        <f>IF($L3="","Yes","")</f>
        <v/>
      </c>
    </row>
    <row r="4" s="23">
      <c r="A4" s="57" t="inlineStr">
        <is>
          <t>TR-003</t>
        </is>
      </c>
      <c r="B4" s="57" t="inlineStr">
        <is>
          <t>Secure development practices</t>
        </is>
      </c>
      <c r="C4" s="57" t="inlineStr">
        <is>
          <t>Engineering team</t>
        </is>
      </c>
      <c r="D4" s="57" t="inlineStr">
        <is>
          <t>Apply secure coding, change validation and privacy checkpoint rules.</t>
        </is>
      </c>
      <c r="E4" s="57" t="inlineStr">
        <is>
          <t>Yes</t>
        </is>
      </c>
      <c r="F4" s="57" t="inlineStr">
        <is>
          <t>Annual and after process changes</t>
        </is>
      </c>
      <c r="G4" s="57" t="inlineStr">
        <is>
          <t>Engineering Lead</t>
        </is>
      </c>
      <c r="H4" s="58" t="inlineStr">
        <is>
          <t>2026-10-15</t>
        </is>
      </c>
      <c r="I4" s="57" t="inlineStr">
        <is>
          <t>Planned</t>
        </is>
      </c>
      <c r="J4" s="57" t="inlineStr">
        <is>
          <t>Completion report and release checklist samples</t>
        </is>
      </c>
      <c r="K4" s="57" t="inlineStr">
        <is>
          <t>Review two release changes for security validation evidence</t>
        </is>
      </c>
      <c r="L4" s="57" t="inlineStr">
        <is>
          <t>CIL-2026-Q3</t>
        </is>
      </c>
      <c r="M4" s="57" t="inlineStr">
        <is>
          <t>Active</t>
        </is>
      </c>
      <c r="N4" s="57" t="inlineStr">
        <is>
          <t>Privacy checkpoint added after EXR-004.</t>
        </is>
      </c>
      <c r="O4" s="59">
        <f>IF(AND($H4&lt;&gt;"",$H4&lt;TODAY(),NOT(OR(LOWER($M4)="abgeschlossen",LOWER($M4)="accepted",LOWER($M4)="aceptado",LOWER($M4)="akzeptiert",LOWER($M4)="approved",LOWER($M4)="aprobado",LOWER($M4)="cerrado",LOWER($M4)="closed",LOWER($M4)="completado",LOWER($M4)="complete",LOWER($M4)="completed",LOWER($M4)="completo",LOWER($M4)="done",LOWER($M4)="erledigt",LOWER($M4)="freigegeben",LOWER($M4)="genehmigt",LOWER($M4)="geschlossen",LOWER($M4)="hecho",LOWER($M4)="vollständig"))),"Yes","")</f>
        <v/>
      </c>
      <c r="P4" s="59">
        <f>IF($G4="","Yes","")</f>
        <v/>
      </c>
      <c r="Q4" s="59">
        <f>IF($L4="","Yes","")</f>
        <v/>
      </c>
    </row>
    <row r="5" s="23">
      <c r="A5" s="57" t="inlineStr">
        <is>
          <t>TR-004</t>
        </is>
      </c>
      <c r="B5" s="57" t="inlineStr">
        <is>
          <t>Supplier security review</t>
        </is>
      </c>
      <c r="C5" s="57" t="inlineStr">
        <is>
          <t>Supplier Manager and service owners</t>
        </is>
      </c>
      <c r="D5" s="57" t="inlineStr">
        <is>
          <t>Assess supplier evidence, contract safeguards, subprocessors and exit plans.</t>
        </is>
      </c>
      <c r="E5" s="57" t="inlineStr">
        <is>
          <t>Yes</t>
        </is>
      </c>
      <c r="F5" s="57" t="inlineStr">
        <is>
          <t>Annual and before critical supplier renewal</t>
        </is>
      </c>
      <c r="G5" s="57" t="inlineStr">
        <is>
          <t>Supplier Manager</t>
        </is>
      </c>
      <c r="H5" s="58" t="inlineStr">
        <is>
          <t>2026-09-10</t>
        </is>
      </c>
      <c r="I5" s="57" t="inlineStr">
        <is>
          <t>In progress</t>
        </is>
      </c>
      <c r="J5" s="57" t="inlineStr">
        <is>
          <t>Workshop attendance and supplier review checklist</t>
        </is>
      </c>
      <c r="K5" s="57" t="inlineStr">
        <is>
          <t>CloudHost evidence pack reviewed without missing mandatory fields</t>
        </is>
      </c>
      <c r="L5" s="57" t="inlineStr">
        <is>
          <t>SINV-REVIEW-2026-Q3</t>
        </is>
      </c>
      <c r="M5" s="57" t="inlineStr">
        <is>
          <t>Action open</t>
        </is>
      </c>
      <c r="N5" s="57" t="inlineStr">
        <is>
          <t>Breach-notification addendum pending.</t>
        </is>
      </c>
      <c r="O5" s="59">
        <f>IF(AND($H5&lt;&gt;"",$H5&lt;TODAY(),NOT(OR(LOWER($M5)="abgeschlossen",LOWER($M5)="accepted",LOWER($M5)="aceptado",LOWER($M5)="akzeptiert",LOWER($M5)="approved",LOWER($M5)="aprobado",LOWER($M5)="cerrado",LOWER($M5)="closed",LOWER($M5)="completado",LOWER($M5)="complete",LOWER($M5)="completed",LOWER($M5)="completo",LOWER($M5)="done",LOWER($M5)="erledigt",LOWER($M5)="freigegeben",LOWER($M5)="genehmigt",LOWER($M5)="geschlossen",LOWER($M5)="hecho",LOWER($M5)="vollständig"))),"Yes","")</f>
        <v/>
      </c>
      <c r="P5" s="59">
        <f>IF($G5="","Yes","")</f>
        <v/>
      </c>
      <c r="Q5" s="59">
        <f>IF($L5="","Yes","")</f>
        <v/>
      </c>
    </row>
    <row r="6" s="23">
      <c r="A6" s="57" t="inlineStr">
        <is>
          <t>TR-005</t>
        </is>
      </c>
      <c r="B6" s="57" t="inlineStr">
        <is>
          <t>Privileged access review training</t>
        </is>
      </c>
      <c r="C6" s="57" t="inlineStr">
        <is>
          <t>System owners</t>
        </is>
      </c>
      <c r="D6" s="57" t="inlineStr">
        <is>
          <t>Review privileged access accurately and document decisions.</t>
        </is>
      </c>
      <c r="E6" s="57" t="inlineStr">
        <is>
          <t>Yes</t>
        </is>
      </c>
      <c r="F6" s="57" t="inlineStr">
        <is>
          <t>Annual and before first review assignment</t>
        </is>
      </c>
      <c r="G6" s="57" t="inlineStr">
        <is>
          <t>IT Operations Manager</t>
        </is>
      </c>
      <c r="H6" s="58" t="inlineStr">
        <is>
          <t>2026-09-05</t>
        </is>
      </c>
      <c r="I6" s="57" t="inlineStr">
        <is>
          <t>In progress</t>
        </is>
      </c>
      <c r="J6" s="57" t="inlineStr">
        <is>
          <t>Access review walkthrough record</t>
        </is>
      </c>
      <c r="K6" s="57" t="inlineStr">
        <is>
          <t>Next access review completed without missing owner decisions</t>
        </is>
      </c>
      <c r="L6" s="57" t="inlineStr">
        <is>
          <t>ARR-2026-08</t>
        </is>
      </c>
      <c r="M6" s="57" t="inlineStr">
        <is>
          <t>Open follow-up</t>
        </is>
      </c>
      <c r="N6" s="57" t="inlineStr">
        <is>
          <t>Cloud admin review pending.</t>
        </is>
      </c>
      <c r="O6" s="59">
        <f>IF(AND($H6&lt;&gt;"",$H6&lt;TODAY(),NOT(OR(LOWER($M6)="abgeschlossen",LOWER($M6)="accepted",LOWER($M6)="aceptado",LOWER($M6)="akzeptiert",LOWER($M6)="approved",LOWER($M6)="aprobado",LOWER($M6)="cerrado",LOWER($M6)="closed",LOWER($M6)="completado",LOWER($M6)="complete",LOWER($M6)="completed",LOWER($M6)="completo",LOWER($M6)="done",LOWER($M6)="erledigt",LOWER($M6)="freigegeben",LOWER($M6)="genehmigt",LOWER($M6)="geschlossen",LOWER($M6)="hecho",LOWER($M6)="vollständig"))),"Yes","")</f>
        <v/>
      </c>
      <c r="P6" s="59">
        <f>IF($G6="","Yes","")</f>
        <v/>
      </c>
      <c r="Q6" s="59">
        <f>IF($L6="","Yes","")</f>
        <v/>
      </c>
    </row>
    <row r="7" s="23">
      <c r="A7" s="57" t="inlineStr">
        <is>
          <t>TR-006</t>
        </is>
      </c>
      <c r="B7" s="57" t="inlineStr">
        <is>
          <t>Management review responsibilities</t>
        </is>
      </c>
      <c r="C7" s="57" t="inlineStr">
        <is>
          <t>Top management and ISMS leadership</t>
        </is>
      </c>
      <c r="D7" s="57" t="inlineStr">
        <is>
          <t>Understand ISMS performance, risk, objective and improvement review responsibilities.</t>
        </is>
      </c>
      <c r="E7" s="57" t="inlineStr">
        <is>
          <t>Yes</t>
        </is>
      </c>
      <c r="F7" s="57" t="inlineStr">
        <is>
          <t>Annual</t>
        </is>
      </c>
      <c r="G7" s="57" t="inlineStr">
        <is>
          <t>ISMS Manager</t>
        </is>
      </c>
      <c r="H7" s="58" t="inlineStr">
        <is>
          <t>2026-11-12</t>
        </is>
      </c>
      <c r="I7" s="57" t="inlineStr">
        <is>
          <t>Scheduled</t>
        </is>
      </c>
      <c r="J7" s="57" t="inlineStr">
        <is>
          <t>Management review briefing and attendance record</t>
        </is>
      </c>
      <c r="K7" s="57" t="inlineStr">
        <is>
          <t>Review decisions include objectives, risks, resources and improvement actions</t>
        </is>
      </c>
      <c r="L7" s="57" t="inlineStr">
        <is>
          <t>MR-2026-Q3</t>
        </is>
      </c>
      <c r="M7" s="57" t="inlineStr">
        <is>
          <t>Active</t>
        </is>
      </c>
      <c r="N7" s="57" t="inlineStr">
        <is>
          <t>Quarterly cadence approved.</t>
        </is>
      </c>
      <c r="O7" s="59">
        <f>IF(AND($H7&lt;&gt;"",$H7&lt;TODAY(),NOT(OR(LOWER($M7)="abgeschlossen",LOWER($M7)="accepted",LOWER($M7)="aceptado",LOWER($M7)="akzeptiert",LOWER($M7)="approved",LOWER($M7)="aprobado",LOWER($M7)="cerrado",LOWER($M7)="closed",LOWER($M7)="completado",LOWER($M7)="complete",LOWER($M7)="completed",LOWER($M7)="completo",LOWER($M7)="done",LOWER($M7)="erledigt",LOWER($M7)="freigegeben",LOWER($M7)="genehmigt",LOWER($M7)="geschlossen",LOWER($M7)="hecho",LOWER($M7)="vollständig"))),"Yes","")</f>
        <v/>
      </c>
      <c r="P7" s="59">
        <f>IF($G7="","Yes","")</f>
        <v/>
      </c>
      <c r="Q7" s="59">
        <f>IF($L7="","Yes","")</f>
        <v/>
      </c>
    </row>
  </sheetData>
  <sheetProtection selectLockedCells="0" selectUnlockedCells="0" sheet="1" objects="0" insertRows="1" insertHyperlinks="1" autoFilter="1" scenarios="0" formatColumns="1" deleteColumns="1" insertColumns="1" pivotTables="1" deleteRows="1" formatCells="1" formatRows="1" sort="1"/>
  <conditionalFormatting sqref="O2:O200">
    <cfRule type="expression" priority="1" dxfId="0">
      <formula>O2="Yes"</formula>
    </cfRule>
  </conditionalFormatting>
  <conditionalFormatting sqref="P2:P200">
    <cfRule type="expression" priority="2" dxfId="1">
      <formula>P2="Yes"</formula>
    </cfRule>
  </conditionalFormatting>
  <conditionalFormatting sqref="Q2:Q200">
    <cfRule type="expression" priority="3" dxfId="1">
      <formula>Q2="Yes"</formula>
    </cfRule>
  </conditionalFormatting>
  <dataValidations count="3">
    <dataValidation sqref="G2:G200" showDropDown="0" showInputMessage="0" showErrorMessage="0" allowBlank="0" errorTitle="Invalid value" error="Select a value from the list." type="list">
      <formula1>Lists!$A$2:$A$11</formula1>
    </dataValidation>
    <dataValidation sqref="H2:H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Lists!$B$2:$B$7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Q3"/>
  <sheetViews>
    <sheetView workbookViewId="0">
      <pane ySplit="1" topLeftCell="A2" activePane="bottomLeft" state="frozen"/>
      <selection pane="bottomLeft" activeCell="A1" sqref="A1"/>
    </sheetView>
  </sheetViews>
  <sheetFormatPr baseColWidth="8" defaultRowHeight="15"/>
  <cols>
    <col width="13" bestFit="1" customWidth="1" style="23" min="1" max="1"/>
    <col width="16" bestFit="1" customWidth="1" style="23" min="2" max="4"/>
    <col width="18" bestFit="1" customWidth="1" style="23" min="3" max="3"/>
    <col width="24" bestFit="1" customWidth="1" style="23" min="4" max="4"/>
    <col width="10" bestFit="1" customWidth="1" style="23" min="5" max="6"/>
    <col width="11" bestFit="1" customWidth="1" style="23" min="6" max="6"/>
    <col width="10" bestFit="1" customWidth="1" style="23" min="7" max="7"/>
    <col width="10" bestFit="1" customWidth="1" style="23" min="8" max="8"/>
    <col width="19" bestFit="1" customWidth="1" style="23" min="9" max="9"/>
    <col width="19" bestFit="1" customWidth="1" style="23" min="10" max="10"/>
    <col width="21" bestFit="1" customWidth="1" style="23" min="11" max="11"/>
    <col width="20" bestFit="1" customWidth="1" style="23" min="12" max="12"/>
    <col width="10" bestFit="1" customWidth="1" style="23" min="13" max="13"/>
    <col width="10" bestFit="1" customWidth="1" style="23" min="14" max="14"/>
    <col width="42" bestFit="1" customWidth="1" style="23" min="15" max="15"/>
    <col width="22" bestFit="1" customWidth="1" style="23" min="16" max="16"/>
    <col width="24" bestFit="1" customWidth="1" style="23" min="17" max="17"/>
  </cols>
  <sheetData>
    <row r="1" s="23">
      <c r="A1" s="55" t="inlineStr">
        <is>
          <t>Training ID</t>
        </is>
      </c>
      <c r="B1" s="55" t="inlineStr">
        <is>
          <t>Training Title</t>
        </is>
      </c>
      <c r="C1" s="55" t="inlineStr">
        <is>
          <t>Role or Audience</t>
        </is>
      </c>
      <c r="D1" s="55" t="inlineStr">
        <is>
          <t>Competence Requirement</t>
        </is>
      </c>
      <c r="E1" s="55" t="inlineStr">
        <is>
          <t>Required</t>
        </is>
      </c>
      <c r="F1" s="55" t="inlineStr">
        <is>
          <t>Frequency</t>
        </is>
      </c>
      <c r="G1" s="55" t="inlineStr">
        <is>
          <t>Owner</t>
        </is>
      </c>
      <c r="H1" s="55" t="inlineStr">
        <is>
          <t>Due Date</t>
        </is>
      </c>
      <c r="I1" s="55" t="inlineStr">
        <is>
          <t>Completion Status</t>
        </is>
      </c>
      <c r="J1" s="55" t="inlineStr">
        <is>
          <t>Evidence Required</t>
        </is>
      </c>
      <c r="K1" s="55" t="inlineStr">
        <is>
          <t>Effectiveness Check</t>
        </is>
      </c>
      <c r="L1" s="55" t="inlineStr">
        <is>
          <t>Evidence Reference</t>
        </is>
      </c>
      <c r="M1" s="55" t="inlineStr">
        <is>
          <t>Status</t>
        </is>
      </c>
      <c r="N1" s="55" t="inlineStr">
        <is>
          <t>Notes</t>
        </is>
      </c>
      <c r="O1" s="56" t="inlineStr">
        <is>
          <t>Flag: Overdue</t>
        </is>
      </c>
      <c r="P1" s="56" t="inlineStr">
        <is>
          <t>Flag: Missing Owner</t>
        </is>
      </c>
      <c r="Q1" s="56" t="inlineStr">
        <is>
          <t>Flag: Missing Evidence</t>
        </is>
      </c>
    </row>
    <row r="2" s="23">
      <c r="A2" s="60" t="n"/>
      <c r="B2" s="60" t="n"/>
      <c r="C2" s="60" t="n"/>
      <c r="D2" s="60" t="n"/>
      <c r="E2" s="61" t="n"/>
      <c r="F2" s="61" t="n"/>
      <c r="G2" s="61" t="n"/>
      <c r="H2" s="62" t="n"/>
      <c r="I2" s="61" t="n"/>
      <c r="J2" s="61" t="n"/>
      <c r="K2" s="61" t="n"/>
      <c r="L2" s="61" t="n"/>
      <c r="M2" s="61" t="n"/>
      <c r="N2" s="61" t="n"/>
      <c r="O2" s="59">
        <f>IF(AND($H2&lt;&gt;"",$H2&lt;TODAY(),NOT(OR(LOWER($M2)="abgeschlossen",LOWER($M2)="accepted",LOWER($M2)="aceptado",LOWER($M2)="akzeptiert",LOWER($M2)="approved",LOWER($M2)="aprobado",LOWER($M2)="cerrado",LOWER($M2)="closed",LOWER($M2)="completado",LOWER($M2)="complete",LOWER($M2)="completed",LOWER($M2)="completo",LOWER($M2)="done",LOWER($M2)="erledigt",LOWER($M2)="freigegeben",LOWER($M2)="genehmigt",LOWER($M2)="geschlossen",LOWER($M2)="hecho",LOWER($M2)="vollständig"))),"Yes","")</f>
        <v/>
      </c>
      <c r="P2" s="59">
        <f>IF($G2="","Yes","")</f>
        <v/>
      </c>
      <c r="Q2" s="59">
        <f>IF($L2="","Yes","")</f>
        <v/>
      </c>
    </row>
    <row r="3">
      <c r="A3" s="9" t="n"/>
      <c r="B3" s="9" t="n"/>
      <c r="C3" s="9" t="n"/>
      <c r="D3" s="9" t="n"/>
    </row>
  </sheetData>
  <conditionalFormatting sqref="O2:O200">
    <cfRule type="expression" priority="1" dxfId="0">
      <formula>O2="Yes"</formula>
    </cfRule>
  </conditionalFormatting>
  <conditionalFormatting sqref="P2:P200">
    <cfRule type="expression" priority="2" dxfId="1">
      <formula>P2="Yes"</formula>
    </cfRule>
  </conditionalFormatting>
  <conditionalFormatting sqref="Q2:Q200">
    <cfRule type="expression" priority="3" dxfId="1">
      <formula>Q2="Yes"</formula>
    </cfRule>
  </conditionalFormatting>
  <dataValidations count="3">
    <dataValidation sqref="G2:G200" showDropDown="0" showInputMessage="0" showErrorMessage="0" allowBlank="0" errorTitle="Invalid value" error="Select a value from the list." type="list">
      <formula1>Lists!$A$2:$A$11</formula1>
    </dataValidation>
    <dataValidation sqref="H2:H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Lists!$B$2:$B$7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30"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Training review decision</t>
        </is>
      </c>
    </row>
    <row r="2" s="23"/>
    <row r="3" s="23">
      <c r="A3" s="63" t="inlineStr">
        <is>
          <t>Field</t>
        </is>
      </c>
      <c r="B3" s="63" t="inlineStr">
        <is>
          <t>Value</t>
        </is>
      </c>
    </row>
    <row r="4" s="23">
      <c r="A4" s="64" t="inlineStr">
        <is>
          <t>Review result</t>
        </is>
      </c>
      <c r="B4" s="64" t="inlineStr">
        <is>
          <t>Six training requirements reviewed; two items need follow-up before the September readiness review.</t>
        </is>
      </c>
    </row>
    <row r="5" s="23">
      <c r="A5" s="64" t="inlineStr">
        <is>
          <t>Training items reviewed</t>
        </is>
      </c>
      <c r="B5" s="64" t="inlineStr">
        <is>
          <t>6</t>
        </is>
      </c>
    </row>
    <row r="6" s="23">
      <c r="A6" s="64" t="inlineStr">
        <is>
          <t>Mandatory trainings</t>
        </is>
      </c>
      <c r="B6" s="64" t="inlineStr">
        <is>
          <t>6</t>
        </is>
      </c>
    </row>
    <row r="7" s="23">
      <c r="A7" s="64" t="inlineStr">
        <is>
          <t>Items overdue</t>
        </is>
      </c>
      <c r="B7" s="64" t="inlineStr">
        <is>
          <t>0</t>
        </is>
      </c>
    </row>
    <row r="8" s="23">
      <c r="A8" s="64" t="inlineStr">
        <is>
          <t>Effectiveness checks pending</t>
        </is>
      </c>
      <c r="B8" s="64" t="inlineStr">
        <is>
          <t>4</t>
        </is>
      </c>
    </row>
    <row r="9" s="23">
      <c r="A9" s="64" t="inlineStr">
        <is>
          <t>Reviewed by</t>
        </is>
      </c>
      <c r="B9" s="64" t="inlineStr">
        <is>
          <t>HR Manager</t>
        </is>
      </c>
    </row>
    <row r="10" s="23">
      <c r="A10" s="64" t="inlineStr">
        <is>
          <t>Decision date</t>
        </is>
      </c>
      <c r="B10" s="64" t="inlineStr">
        <is>
          <t>2026-08-29</t>
        </is>
      </c>
    </row>
    <row r="11" s="23">
      <c r="A11" s="64" t="inlineStr">
        <is>
          <t>Evidence reference</t>
        </is>
      </c>
      <c r="B11" s="64" t="inlineStr">
        <is>
          <t>TR-REVIEW-2026-Q3</t>
        </is>
      </c>
    </row>
    <row r="12" s="23"/>
    <row r="13" ht="66" customHeight="1" s="23">
      <c r="A13" s="53" t="inlineStr">
        <is>
          <t>💡 Hint: Close with a review decision so overdue training and unverified effectiveness become visible before audit.
Book reference: Building the ISMS, Security Awareness &amp; Training Programs</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 7.2](https://www.iso.org/standard/82875.html) — Normative source this artifact implements or cites.</t>
        </is>
      </c>
    </row>
    <row r="5" s="23">
      <c r="A5" s="52" t="inlineStr">
        <is>
          <t>[Building the ISMS, Security Awareness &amp; Training Programs](https://www.amazon.com/dp/9789908983448) — Primary operating chapter for this companion artifact.</t>
        </is>
      </c>
    </row>
    <row r="6" s="23">
      <c r="A6" s="52" t="inlineStr">
        <is>
          <t>[Building the ISMS, Security Awareness &amp; Training Programs](https://www.amazon.com/dp/9789908983448) — Primary operating chapter for this companion artifact.</t>
        </is>
      </c>
    </row>
    <row r="7" s="23">
      <c r="A7" s="52" t="inlineStr">
        <is>
          <t>[Building the ISMS, Legal, Regulatory &amp; Contractual Requirements](https://www.amazon.com/dp/9789908983448) — Primary operating chapter for this companion artifact.</t>
        </is>
      </c>
    </row>
    <row r="8" s="23">
      <c r="A8" s="52" t="inlineStr">
        <is>
          <t>[ISO Information Security Objectives (Building the ISMS, Information Security Policies &amp; Risk Management)](https://www.amazon.com/dp/9789908983448) — Interface record. Cite this Document Control version; do not copy this file into that record.</t>
        </is>
      </c>
    </row>
    <row r="9" s="23">
      <c r="A9" s="52" t="inlineStr">
        <is>
          <t>[TRC Training Records (Building the ISMS, Security Awareness &amp; Training Programs)](https://www.amazon.com/dp/9789908983448) — Interface record. Cite this Document Control version; do not copy this file into that record.</t>
        </is>
      </c>
    </row>
    <row r="10" s="23">
      <c r="A10" s="52" t="inlineStr">
        <is>
          <t>[ARR Access Rights Register (Secure Engineering, Access Control &amp; Identity Management)](https://www.amazon.com/dp/9789908983455) — Interface record. Cite this Document Control version; do not copy this file into that record.</t>
        </is>
      </c>
    </row>
    <row r="11" s="23">
      <c r="A11" s="52" t="inlineStr">
        <is>
          <t>[CIL Continual Improvement Log (Building the ISMS, Continual Improvement (Clause 10))](https://www.amazon.com/dp/9789908983448)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0"/>
  </sheetPr>
  <dimension ref="A1:B11"/>
  <sheetViews>
    <sheetView zoomScale="100" workbookViewId="0">
      <selection activeCell="A1" activeCellId="0" sqref="A1"/>
    </sheetView>
  </sheetViews>
  <sheetFormatPr baseColWidth="8" defaultRowHeight="15"/>
  <sheetData>
    <row r="1">
      <c r="A1" s="65" t="inlineStr">
        <is>
          <t>domain.owner</t>
        </is>
      </c>
      <c r="B1" s="65" t="inlineStr">
        <is>
          <t>domain.status.generic</t>
        </is>
      </c>
    </row>
    <row r="2">
      <c r="A2" t="inlineStr">
        <is>
          <t>ISMS Manager</t>
        </is>
      </c>
      <c r="B2" t="inlineStr">
        <is>
          <t>Draft</t>
        </is>
      </c>
    </row>
    <row r="3">
      <c r="A3" t="inlineStr">
        <is>
          <t>Control Owner</t>
        </is>
      </c>
      <c r="B3" t="inlineStr">
        <is>
          <t>In Progress</t>
        </is>
      </c>
    </row>
    <row r="4">
      <c r="A4" t="inlineStr">
        <is>
          <t>Risk Owner</t>
        </is>
      </c>
      <c r="B4" t="inlineStr">
        <is>
          <t>Under Review</t>
        </is>
      </c>
    </row>
    <row r="5">
      <c r="A5" t="inlineStr">
        <is>
          <t>Process Owner</t>
        </is>
      </c>
      <c r="B5" t="inlineStr">
        <is>
          <t>Approved</t>
        </is>
      </c>
    </row>
    <row r="6">
      <c r="A6" t="inlineStr">
        <is>
          <t>Asset Owner</t>
        </is>
      </c>
      <c r="B6" t="inlineStr">
        <is>
          <t>Closed</t>
        </is>
      </c>
    </row>
    <row r="7">
      <c r="A7" t="inlineStr">
        <is>
          <t>IT Security</t>
        </is>
      </c>
      <c r="B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TR</t>
        </is>
      </c>
    </row>
    <row r="8">
      <c r="A8" t="inlineStr">
        <is>
          <t>artifactTitle</t>
        </is>
      </c>
      <c r="B8" t="inlineStr">
        <is>
          <t>Training Register</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CURATED-151</t>
        </is>
      </c>
    </row>
    <row r="17">
      <c r="A17" t="inlineStr">
        <is>
          <t>sourceHeading</t>
        </is>
      </c>
      <c r="B17" t="inlineStr">
        <is>
          <t>Training Register</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Training Register</dc:title>
  <dc:description xmlns:dc="http://purl.org/dc/elements/1.1/">This artifact is part of the official ExportableProof Companion package issued by MessemerTech.</dc:description>
  <dc:subject xmlns:dc="http://purl.org/dc/elements/1.1/">Official ExportableProof Companion Artifact TR</dc:subject>
  <dcterms:created xmlns:dcterms="http://purl.org/dc/terms/" xmlns:xsi="http://www.w3.org/2001/XMLSchema-instance" xsi:type="dcterms:W3CDTF">2026-09-01T06:15:13Z</dcterms:created>
  <dcterms:modified xmlns:dcterms="http://purl.org/dc/terms/" xmlns:xsi="http://www.w3.org/2001/XMLSchema-instance" xsi:type="dcterms:W3CDTF">2026-09-19T20:15:52Z</dcterms:modified>
  <cp:category>Register</cp:category>
  <cp:revision>6</cp:revision>
  <cp:keywords>ExportableProof, MessemerTech, Companion, ISO 27001</cp:keywords>
</cp:coreProperties>
</file>