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Control register schema" sheetId="4" state="hidden" r:id="rId4"/>
    <sheet xmlns:r="http://schemas.openxmlformats.org/officeDocument/2006/relationships" name="Control register entries Ex" sheetId="5" state="visible" r:id="rId5"/>
    <sheet xmlns:r="http://schemas.openxmlformats.org/officeDocument/2006/relationships" name="Control register entries Wk" sheetId="6" state="visible" r:id="rId6"/>
    <sheet xmlns:r="http://schemas.openxmlformats.org/officeDocument/2006/relationships" name="Coverage decision" sheetId="7" state="visible" r:id="rId7"/>
    <sheet xmlns:r="http://schemas.openxmlformats.org/officeDocument/2006/relationships" name="Control register" sheetId="8" state="visible" r:id="rId8"/>
    <sheet xmlns:r="http://schemas.openxmlformats.org/officeDocument/2006/relationships" name="References" sheetId="9" state="visible" r:id="rId9"/>
    <sheet xmlns:r="http://schemas.openxmlformats.org/officeDocument/2006/relationships" name="Lists" sheetId="10" state="hidden" r:id="rId10"/>
    <sheet xmlns:r="http://schemas.openxmlformats.org/officeDocument/2006/relationships" name="Metadata" sheetId="11" state="hidden" r:id="rId11"/>
    <sheet xmlns:r="http://schemas.openxmlformats.org/officeDocument/2006/relationships" name="_Payload" sheetId="12" state="hidden" r:id="rId12"/>
    <sheet xmlns:r="http://schemas.openxmlformats.org/officeDocument/2006/relationships" name="_Content" sheetId="13" state="hidden" r:id="rId13"/>
  </sheets>
  <definedNames>
    <definedName name="_xlnm.Print_Area" localSheetId="0">'Cover'!$A$1:$D$24</definedName>
    <definedName name="_xlnm.Print_Area" localSheetId="1">'Legal'!$A$1:$D$4</definedName>
    <definedName name="_xlnm.Print_Area" localSheetId="2">'Instructions'!$A$1:$D$15</definedName>
    <definedName name="_xlnm.Print_Titles" localSheetId="4">'Control register entries Ex'!$1:$1</definedName>
    <definedName name="_xlnm.Print_Area" localSheetId="4">'Control register entries Ex'!$A$1:$S$94</definedName>
    <definedName name="_xlnm.Print_Titles" localSheetId="5">'Control register entries Wk'!$1:$1</definedName>
    <definedName name="_xlnm.Print_Area" localSheetId="5">'Control register entries Wk'!$A$1:$S$2</definedName>
    <definedName name="_xlnm.Print_Titles" localSheetId="6">'Coverage decision'!$1:$1</definedName>
    <definedName name="_xlnm.Print_Area" localSheetId="6">'Coverage decision'!$A$1:$D$12</definedName>
    <definedName name="_xlnm.Print_Area" localSheetId="7">'Control register'!$A$1:$K$129</definedName>
    <definedName name="_xlnm.Print_Area" localSheetId="8">'References'!$A$1:$A$11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Arial"/>
      <color rgb="001F2328"/>
    </font>
    <font>
      <name val="Consolas"/>
      <color rgb="00000000"/>
      <sz val="10"/>
    </font>
    <font>
      <name val="Aptos"/>
      <color rgb="00000000"/>
      <sz val="10"/>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0" borderId="19" applyAlignment="1" pivotButton="0" quotePrefix="0" xfId="0">
      <alignment horizontal="left" vertical="top"/>
    </xf>
    <xf numFmtId="0" fontId="10" fillId="0" borderId="19" applyAlignment="1" pivotButton="0" quotePrefix="0" xfId="0">
      <alignment horizontal="left" vertical="top"/>
    </xf>
    <xf numFmtId="0" fontId="9" fillId="3" borderId="19" applyAlignment="1" pivotButton="0" quotePrefix="0" xfId="0">
      <alignment horizontal="left" vertical="top"/>
    </xf>
    <xf numFmtId="0" fontId="14" fillId="0" borderId="0" pivotButton="0" quotePrefix="0" xfId="0"/>
    <xf numFmtId="0" fontId="10" fillId="0" borderId="19" applyAlignment="1" applyProtection="1" pivotButton="0" quotePrefix="0" xfId="0">
      <alignment horizontal="left" vertical="top"/>
      <protection locked="0" hidden="0"/>
    </xf>
    <xf numFmtId="165" fontId="10"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control_register_entries_example" displayName="ep_control_register_entries_example" ref="A1:S94" headerRowCount="1">
  <autoFilter ref="A1:S94"/>
  <tableColumns count="19">
    <tableColumn id="1" name="Control ID"/>
    <tableColumn id="2" name="Control name"/>
    <tableColumn id="3" name="Theme"/>
    <tableColumn id="4" name="Applicability"/>
    <tableColumn id="5" name="Applicability justification"/>
    <tableColumn id="6" name="Control owner"/>
    <tableColumn id="7" name="Implementation status"/>
    <tableColumn id="8" name="Evidence status"/>
    <tableColumn id="9" name="Operating effectiveness"/>
    <tableColumn id="10" name="Evidence reference"/>
    <tableColumn id="11" name="SoA linkage"/>
    <tableColumn id="12" name="Risk linkage"/>
    <tableColumn id="13" name="Open actions"/>
    <tableColumn id="14" name="Last review date"/>
    <tableColumn id="15" name="Next review date"/>
    <tableColumn id="16" name="Notes"/>
    <tableColumn id="17" name="Flag: Review Due">
      <calculatedColumnFormula>IF(AND([@[Last review date]]&lt;&gt;"",[@[Last review date]]&lt;=TODAY()+30,[@[Last review date]]&gt;=TODAY()),"Yes","")</calculatedColumnFormula>
    </tableColumn>
    <tableColumn id="18" name="Flag: Missing Owner">
      <calculatedColumnFormula>IF([@[Control owner]]="","Yes","")</calculatedColumnFormula>
    </tableColumn>
    <tableColumn id="19"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control_register_entries_working" displayName="ep_control_register_entries_working" ref="A1:S2" headerRowCount="1">
  <autoFilter ref="A1:S2"/>
  <tableColumns count="19">
    <tableColumn id="1" name="Control ID"/>
    <tableColumn id="2" name="Control name"/>
    <tableColumn id="3" name="Theme"/>
    <tableColumn id="4" name="Applicability"/>
    <tableColumn id="5" name="Applicability justification"/>
    <tableColumn id="6" name="Control owner"/>
    <tableColumn id="7" name="Implementation status"/>
    <tableColumn id="8" name="Evidence status"/>
    <tableColumn id="9" name="Operating effectiveness"/>
    <tableColumn id="10" name="Evidence reference"/>
    <tableColumn id="11" name="SoA linkage"/>
    <tableColumn id="12" name="Risk linkage"/>
    <tableColumn id="13" name="Open actions"/>
    <tableColumn id="14" name="Last review date"/>
    <tableColumn id="15" name="Next review date"/>
    <tableColumn id="16" name="Notes"/>
    <tableColumn id="17" name="Flag: Review Due">
      <calculatedColumnFormula>IF(AND([@[Last review date]]&lt;&gt;"",[@[Last review date]]&lt;=TODAY()+30,[@[Last review date]]&gt;=TODAY()),"Yes","")</calculatedColumnFormula>
    </tableColumn>
    <tableColumn id="18" name="Flag: Missing Owner">
      <calculatedColumnFormula>IF([@[Control owner]]="","Yes","")</calculatedColumnFormula>
    </tableColumn>
    <tableColumn id="19"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ISO 27001:2022 Controls</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is the complete Arcfield Annex A control register fixture. It preserves all 93 ISO/IEC 27001:2022 Annex A controls and records applicability, ownership, implementation, evidence, operating effectiveness, SoA linkage, risk linkage and review dates. This coverage view belongs to the certified Arcfield Platform SoA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ISOCTRL</t>
        </is>
      </c>
      <c r="C13" s="34" t="n"/>
      <c r="D13" s="34" t="n"/>
    </row>
    <row r="14">
      <c r="A14" s="48" t="inlineStr">
        <is>
          <t>Asset type</t>
        </is>
      </c>
      <c r="B14" s="38" t="inlineStr">
        <is>
          <t>Coverage</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5"/>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Maintain one row for every Annex A control from A.5.1 through A.8.34.</t>
        </is>
      </c>
    </row>
    <row r="4" s="23">
      <c r="A4" s="52" t="inlineStr">
        <is>
          <t>Do not remove non-applicable controls; keep the catalogue complete and record applicability decisions in the SoA.</t>
        </is>
      </c>
    </row>
    <row r="5" s="23">
      <c r="A5" s="52" t="inlineStr">
        <is>
          <t>Keep control owners role-based and aligned with the SoA.</t>
        </is>
      </c>
    </row>
    <row r="6" s="23">
      <c r="A6" s="52" t="inlineStr">
        <is>
          <t>Link implementation evidence, review results, gaps and corrective actions.</t>
        </is>
      </c>
    </row>
    <row r="7" s="23">
      <c r="A7" s="52" t="inlineStr">
        <is>
          <t>Validate completeness before generating SoA or audit packs.</t>
        </is>
      </c>
    </row>
    <row r="8" s="23">
      <c r="A8" s="52" t="inlineStr">
        <is>
          <t>Use sheets ending in “Ex” as read-only examples. Enter live data only on the matching “Wk” (Working) sheets.</t>
        </is>
      </c>
    </row>
    <row r="9" s="23">
      <c r="A9" s="52" t="inlineStr">
        <is>
          <t>Every operative list is an Excel Table with frozen headers and filters. Add new rows on the next empty worksheet row beneath the table so Excel expands it — do not leave blank rows inside the table.</t>
        </is>
      </c>
    </row>
    <row r="10" s="23">
      <c r="A10" s="52" t="inlineStr">
        <is>
          <t>Where a column offers a dropdown, choose a value from the list (Status, Owner role, Priority, Severity, Likelihood, Impact, Applicability, Evidence Status, Review Result). Do not invent free-text variants.</t>
        </is>
      </c>
    </row>
    <row r="11" s="23">
      <c r="A11" s="52" t="inlineStr">
        <is>
          <t>Enter dates as YYYY-MM-DD. Date columns are validated and formatted accordingly.</t>
        </is>
      </c>
    </row>
    <row r="12" s="23">
      <c r="A12" s="52" t="inlineStr">
        <is>
          <t>Review the Flag columns (Overdue, Review Due, Missing Owner, Missing Evidence). They calculate automatically and highlight gaps for follow-up.</t>
        </is>
      </c>
    </row>
    <row r="13" s="23">
      <c r="A13" s="52" t="inlineStr">
        <is>
          <t>Keep Cover, Legal, Book, Lists and Metadata unchanged. System sheets are protected on purpose.</t>
        </is>
      </c>
    </row>
    <row r="14" s="23"/>
    <row r="15" ht="66" customHeight="1" s="23">
      <c r="A15" s="53" t="inlineStr">
        <is>
          <t>💡 Hint: Do not delete non-applicable controls. Preserve every Annex A row and record applicability, owner, status, evidence, and review context.
Book reference: Building the ISMS, Annex A Controls</t>
        </is>
      </c>
      <c r="B15" s="54" t="n"/>
      <c r="C15" s="54" t="n"/>
      <c r="D15" s="54" t="n"/>
    </row>
  </sheetData>
  <mergeCells count="1">
    <mergeCell ref="A15:D15"/>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0"/>
  </sheetPr>
  <dimension ref="A1:E14"/>
  <sheetViews>
    <sheetView showGridLines="0" workbookViewId="0">
      <selection activeCell="A1" sqref="A1"/>
    </sheetView>
  </sheetViews>
  <sheetFormatPr baseColWidth="8" defaultRowHeight="15"/>
  <cols>
    <col width="25" bestFit="1" customWidth="1" style="23" min="1" max="1"/>
    <col width="10" bestFit="1" customWidth="1" style="23" min="2" max="2"/>
    <col width="13" bestFit="1" customWidth="1" style="23" min="3" max="3"/>
    <col width="48" bestFit="1" customWidth="1" style="23" min="4" max="4"/>
    <col width="48" bestFit="1" customWidth="1" style="23" min="5" max="5"/>
  </cols>
  <sheetData>
    <row r="1" s="23">
      <c r="A1" s="51" t="inlineStr">
        <is>
          <t>Control register schema</t>
        </is>
      </c>
    </row>
    <row r="2" s="23"/>
    <row r="3" s="23">
      <c r="A3" s="55" t="inlineStr">
        <is>
          <t>Column</t>
        </is>
      </c>
      <c r="B3" s="55" t="inlineStr">
        <is>
          <t>Type</t>
        </is>
      </c>
      <c r="C3" s="55" t="inlineStr">
        <is>
          <t>Required</t>
        </is>
      </c>
      <c r="D3" s="55" t="inlineStr">
        <is>
          <t>Description</t>
        </is>
      </c>
      <c r="E3" s="55" t="inlineStr">
        <is>
          <t>Example</t>
        </is>
      </c>
    </row>
    <row r="4" s="23">
      <c r="A4" s="56" t="inlineStr">
        <is>
          <t>Control ID</t>
        </is>
      </c>
      <c r="B4" s="56" t="inlineStr">
        <is>
          <t>text</t>
        </is>
      </c>
      <c r="C4" s="56" t="inlineStr">
        <is>
          <t>yes</t>
        </is>
      </c>
      <c r="D4" s="56" t="inlineStr">
        <is>
          <t>ISO/IEC 27001:2022 Annex A control identifier.</t>
        </is>
      </c>
      <c r="E4" s="56" t="inlineStr">
        <is>
          <t>A.5.9</t>
        </is>
      </c>
    </row>
    <row r="5" s="23">
      <c r="A5" s="56" t="inlineStr">
        <is>
          <t>Control name</t>
        </is>
      </c>
      <c r="B5" s="56" t="inlineStr">
        <is>
          <t>text</t>
        </is>
      </c>
      <c r="C5" s="56" t="inlineStr">
        <is>
          <t>yes</t>
        </is>
      </c>
      <c r="D5" s="56" t="inlineStr">
        <is>
          <t>Control name.</t>
        </is>
      </c>
      <c r="E5" s="56" t="inlineStr">
        <is>
          <t>Inventory of information and other associated assets</t>
        </is>
      </c>
    </row>
    <row r="6" s="23">
      <c r="A6" s="56" t="inlineStr">
        <is>
          <t>Theme</t>
        </is>
      </c>
      <c r="B6" s="56" t="inlineStr">
        <is>
          <t>select</t>
        </is>
      </c>
      <c r="C6" s="56" t="inlineStr">
        <is>
          <t>yes</t>
        </is>
      </c>
      <c r="D6" s="56" t="inlineStr">
        <is>
          <t>Organizational, People, Physical or Technological.</t>
        </is>
      </c>
      <c r="E6" s="56" t="inlineStr">
        <is>
          <t>Organizational</t>
        </is>
      </c>
    </row>
    <row r="7" s="23">
      <c r="A7" s="56" t="inlineStr">
        <is>
          <t>Control owner</t>
        </is>
      </c>
      <c r="B7" s="56" t="inlineStr">
        <is>
          <t>text</t>
        </is>
      </c>
      <c r="C7" s="56" t="inlineStr">
        <is>
          <t>yes</t>
        </is>
      </c>
      <c r="D7" s="56" t="inlineStr">
        <is>
          <t>Role accountable for control implementation and evidence.</t>
        </is>
      </c>
      <c r="E7" s="56" t="inlineStr">
        <is>
          <t>Asset Manager</t>
        </is>
      </c>
    </row>
    <row r="8" s="23">
      <c r="A8" s="56" t="inlineStr">
        <is>
          <t>Implementation status</t>
        </is>
      </c>
      <c r="B8" s="56" t="inlineStr">
        <is>
          <t>select</t>
        </is>
      </c>
      <c r="C8" s="56" t="inlineStr">
        <is>
          <t>yes</t>
        </is>
      </c>
      <c r="D8" s="56" t="inlineStr">
        <is>
          <t>Not started, Planned, In progress, Implemented or Not applicable.</t>
        </is>
      </c>
      <c r="E8" s="56" t="inlineStr">
        <is>
          <t>Implemented</t>
        </is>
      </c>
    </row>
    <row r="9" s="23">
      <c r="A9" s="56" t="inlineStr">
        <is>
          <t>Evidence status</t>
        </is>
      </c>
      <c r="B9" s="56" t="inlineStr">
        <is>
          <t>select</t>
        </is>
      </c>
      <c r="C9" s="56" t="inlineStr">
        <is>
          <t>yes</t>
        </is>
      </c>
      <c r="D9" s="56" t="inlineStr">
        <is>
          <t>Complete, Partial, Missing or Not applicable.</t>
        </is>
      </c>
      <c r="E9" s="56" t="inlineStr">
        <is>
          <t>Complete</t>
        </is>
      </c>
    </row>
    <row r="10" s="23">
      <c r="A10" s="56" t="inlineStr">
        <is>
          <t>Evidence reference</t>
        </is>
      </c>
      <c r="B10" s="56" t="inlineStr">
        <is>
          <t>text</t>
        </is>
      </c>
      <c r="C10" s="56" t="inlineStr">
        <is>
          <t>conditional</t>
        </is>
      </c>
      <c r="D10" s="56" t="inlineStr">
        <is>
          <t>Linked evidence record, document or register.</t>
        </is>
      </c>
      <c r="E10" s="56" t="inlineStr">
        <is>
          <t>AI-REG-001</t>
        </is>
      </c>
    </row>
    <row r="11" s="23">
      <c r="A11" s="56" t="inlineStr">
        <is>
          <t>SoA linkage</t>
        </is>
      </c>
      <c r="B11" s="56" t="inlineStr">
        <is>
          <t>text</t>
        </is>
      </c>
      <c r="C11" s="56" t="inlineStr">
        <is>
          <t>yes</t>
        </is>
      </c>
      <c r="D11" s="56" t="inlineStr">
        <is>
          <t>SoA row reference for applicability decision.</t>
        </is>
      </c>
      <c r="E11" s="56" t="inlineStr">
        <is>
          <t>SOA-A.5.9</t>
        </is>
      </c>
    </row>
    <row r="12" s="23">
      <c r="A12" s="56" t="inlineStr">
        <is>
          <t>Next review</t>
        </is>
      </c>
      <c r="B12" s="56" t="inlineStr">
        <is>
          <t>date</t>
        </is>
      </c>
      <c r="C12" s="56" t="inlineStr">
        <is>
          <t>yes</t>
        </is>
      </c>
      <c r="D12" s="56" t="inlineStr">
        <is>
          <t>Planned next review date.</t>
        </is>
      </c>
      <c r="E12" s="56" t="inlineStr">
        <is>
          <t>2026-11-29</t>
        </is>
      </c>
    </row>
    <row r="13" s="23"/>
    <row r="14" ht="66" customHeight="1" s="23">
      <c r="A14" s="53" t="inlineStr">
        <is>
          <t>💡 Hint: The schema must be strong enough to support SoA linkage, implementation tracking, operating-effectiveness review, and audit sampling.
Book reference: Building the ISMS, Annex A Controls</t>
        </is>
      </c>
      <c r="B14" s="54" t="n"/>
      <c r="C14" s="54" t="n"/>
      <c r="D14" s="54" t="n"/>
    </row>
    <row r="15" s="23"/>
  </sheetData>
  <mergeCells count="1">
    <mergeCell ref="A14:D14"/>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5.xml><?xml version="1.0" encoding="utf-8"?>
<worksheet xmlns="http://schemas.openxmlformats.org/spreadsheetml/2006/main">
  <sheetPr>
    <outlinePr applyStyles="0" summaryBelow="1" summaryRight="1" showOutlineSymbols="1"/>
    <pageSetUpPr autoPageBreaks="1" fitToPage="1"/>
  </sheetPr>
  <dimension ref="A1:S94"/>
  <sheetViews>
    <sheetView workbookViewId="0">
      <pane ySplit="1" topLeftCell="A2" activePane="bottomLeft" state="frozen"/>
      <selection pane="bottomLeft" activeCell="A1" sqref="A1"/>
    </sheetView>
  </sheetViews>
  <sheetFormatPr baseColWidth="8" defaultRowHeight="15"/>
  <cols>
    <col width="12" bestFit="1" customWidth="1" style="23" min="1" max="1"/>
    <col width="42" bestFit="1" customWidth="1" style="23" min="2" max="4"/>
    <col width="16" bestFit="1" customWidth="1" style="23" min="3" max="3"/>
    <col width="16" bestFit="1" customWidth="1" style="23" min="4" max="4"/>
    <col width="42" bestFit="1" customWidth="1" style="23" min="5" max="6"/>
    <col width="29" bestFit="1" customWidth="1" style="23" min="6" max="6"/>
    <col width="23" bestFit="1" customWidth="1" style="23" min="7" max="7"/>
    <col width="17" bestFit="1" customWidth="1" style="23" min="8" max="8"/>
    <col width="25" bestFit="1" customWidth="1" style="23" min="9" max="9"/>
    <col width="24" bestFit="1" customWidth="1" style="23" min="10" max="10"/>
    <col width="13" bestFit="1" customWidth="1" style="23" min="11" max="11"/>
    <col width="17" bestFit="1" customWidth="1" style="23" min="12" max="12"/>
    <col width="42" bestFit="1" customWidth="1" style="23" min="13" max="13"/>
    <col width="18" bestFit="1" customWidth="1" style="23" min="14" max="14"/>
    <col width="18" bestFit="1" customWidth="1" style="23" min="15" max="15"/>
    <col width="42" bestFit="1" customWidth="1" style="23" min="16" max="16"/>
    <col width="42" bestFit="1" customWidth="1" style="23" min="17" max="17"/>
    <col width="23" bestFit="1" customWidth="1" style="23" min="18" max="18"/>
    <col width="24" bestFit="1" customWidth="1" style="23" min="19" max="19"/>
  </cols>
  <sheetData>
    <row r="1" s="23">
      <c r="A1" s="57" t="inlineStr">
        <is>
          <t>Control ID</t>
        </is>
      </c>
      <c r="B1" s="57" t="inlineStr">
        <is>
          <t>Control name</t>
        </is>
      </c>
      <c r="C1" s="57" t="inlineStr">
        <is>
          <t>Theme</t>
        </is>
      </c>
      <c r="D1" s="57" t="inlineStr">
        <is>
          <t>Applicability</t>
        </is>
      </c>
      <c r="E1" s="57" t="inlineStr">
        <is>
          <t>Applicability justification</t>
        </is>
      </c>
      <c r="F1" s="57" t="inlineStr">
        <is>
          <t>Control owner</t>
        </is>
      </c>
      <c r="G1" s="57" t="inlineStr">
        <is>
          <t>Implementation status</t>
        </is>
      </c>
      <c r="H1" s="57" t="inlineStr">
        <is>
          <t>Evidence status</t>
        </is>
      </c>
      <c r="I1" s="57" t="inlineStr">
        <is>
          <t>Operating effectiveness</t>
        </is>
      </c>
      <c r="J1" s="57" t="inlineStr">
        <is>
          <t>Evidence reference</t>
        </is>
      </c>
      <c r="K1" s="57" t="inlineStr">
        <is>
          <t>SoA linkage</t>
        </is>
      </c>
      <c r="L1" s="57" t="inlineStr">
        <is>
          <t>Risk linkage</t>
        </is>
      </c>
      <c r="M1" s="57" t="inlineStr">
        <is>
          <t>Open actions</t>
        </is>
      </c>
      <c r="N1" s="57" t="inlineStr">
        <is>
          <t>Last review date</t>
        </is>
      </c>
      <c r="O1" s="57" t="inlineStr">
        <is>
          <t>Next review date</t>
        </is>
      </c>
      <c r="P1" s="57" t="inlineStr">
        <is>
          <t>Notes</t>
        </is>
      </c>
      <c r="Q1" s="58" t="inlineStr">
        <is>
          <t>Flag: Review Due</t>
        </is>
      </c>
      <c r="R1" s="58" t="inlineStr">
        <is>
          <t>Flag: Missing Owner</t>
        </is>
      </c>
      <c r="S1" s="58" t="inlineStr">
        <is>
          <t>Flag: Missing Evidence</t>
        </is>
      </c>
    </row>
    <row r="2" s="23">
      <c r="A2" s="59" t="inlineStr">
        <is>
          <t>A.5.1</t>
        </is>
      </c>
      <c r="B2" s="59" t="inlineStr">
        <is>
          <t>Policies for information security</t>
        </is>
      </c>
      <c r="C2" s="59" t="inlineStr">
        <is>
          <t>Organizational</t>
        </is>
      </c>
      <c r="D2" s="59" t="inlineStr">
        <is>
          <t>Applicable</t>
        </is>
      </c>
      <c r="E2" s="59" t="inlineStr">
        <is>
          <t>Required for ISMS governance and policy direction.</t>
        </is>
      </c>
      <c r="F2" s="59" t="inlineStr">
        <is>
          <t>ISMS Manager</t>
        </is>
      </c>
      <c r="G2" s="59" t="inlineStr">
        <is>
          <t>Implemented</t>
        </is>
      </c>
      <c r="H2" s="59" t="inlineStr">
        <is>
          <t>Complete</t>
        </is>
      </c>
      <c r="I2" s="59" t="inlineStr">
        <is>
          <t>Effective</t>
        </is>
      </c>
      <c r="J2" s="59" t="inlineStr">
        <is>
          <t>ISP-001</t>
        </is>
      </c>
      <c r="K2" s="59" t="inlineStr">
        <is>
          <t>SOA-A.5.1</t>
        </is>
      </c>
      <c r="L2" s="59" t="inlineStr">
        <is>
          <t>REQT-5.2</t>
        </is>
      </c>
      <c r="M2" s="59" t="inlineStr">
        <is>
          <t>None</t>
        </is>
      </c>
      <c r="N2" s="60" t="inlineStr">
        <is>
          <t>2026-08-29</t>
        </is>
      </c>
      <c r="O2" s="60" t="inlineStr">
        <is>
          <t>2026-11-29</t>
        </is>
      </c>
      <c r="P2" s="59" t="inlineStr">
        <is>
          <t>Policy approved and communicated.</t>
        </is>
      </c>
      <c r="Q2" s="61">
        <f>IF(AND($N2&lt;&gt;"",$N2&lt;=TODAY()+30,$N2&gt;=TODAY()),"Yes","")</f>
        <v/>
      </c>
      <c r="R2" s="61">
        <f>IF($F2="","Yes","")</f>
        <v/>
      </c>
      <c r="S2" s="61">
        <f>IF($J2="","Yes","")</f>
        <v/>
      </c>
    </row>
    <row r="3" s="23">
      <c r="A3" s="59" t="inlineStr">
        <is>
          <t>A.5.2</t>
        </is>
      </c>
      <c r="B3" s="59" t="inlineStr">
        <is>
          <t>Information security roles and responsibilities</t>
        </is>
      </c>
      <c r="C3" s="59" t="inlineStr">
        <is>
          <t>Organizational</t>
        </is>
      </c>
      <c r="D3" s="59" t="inlineStr">
        <is>
          <t>Applicable</t>
        </is>
      </c>
      <c r="E3" s="59" t="inlineStr">
        <is>
          <t>Required to assign ISMS accountability.</t>
        </is>
      </c>
      <c r="F3" s="59" t="inlineStr">
        <is>
          <t>ISMS Manager</t>
        </is>
      </c>
      <c r="G3" s="59" t="inlineStr">
        <is>
          <t>Implemented</t>
        </is>
      </c>
      <c r="H3" s="59" t="inlineStr">
        <is>
          <t>Complete</t>
        </is>
      </c>
      <c r="I3" s="59" t="inlineStr">
        <is>
          <t>Effective</t>
        </is>
      </c>
      <c r="J3" s="59" t="inlineStr">
        <is>
          <t>RACI-2026-Q3</t>
        </is>
      </c>
      <c r="K3" s="59" t="inlineStr">
        <is>
          <t>SOA-A.5.2</t>
        </is>
      </c>
      <c r="L3" s="59" t="inlineStr">
        <is>
          <t>REQT-5.3</t>
        </is>
      </c>
      <c r="M3" s="59" t="inlineStr">
        <is>
          <t>None</t>
        </is>
      </c>
      <c r="N3" s="60" t="inlineStr">
        <is>
          <t>2026-08-29</t>
        </is>
      </c>
      <c r="O3" s="60" t="inlineStr">
        <is>
          <t>2026-11-29</t>
        </is>
      </c>
      <c r="P3" s="59" t="inlineStr">
        <is>
          <t>Role model aligned with RACI.</t>
        </is>
      </c>
      <c r="Q3" s="61">
        <f>IF(AND($N3&lt;&gt;"",$N3&lt;=TODAY()+30,$N3&gt;=TODAY()),"Yes","")</f>
        <v/>
      </c>
      <c r="R3" s="61">
        <f>IF($F3="","Yes","")</f>
        <v/>
      </c>
      <c r="S3" s="61">
        <f>IF($J3="","Yes","")</f>
        <v/>
      </c>
    </row>
    <row r="4" s="23">
      <c r="A4" s="59" t="inlineStr">
        <is>
          <t>A.5.3</t>
        </is>
      </c>
      <c r="B4" s="59" t="inlineStr">
        <is>
          <t>Segregation of duties</t>
        </is>
      </c>
      <c r="C4" s="59" t="inlineStr">
        <is>
          <t>Organizational</t>
        </is>
      </c>
      <c r="D4" s="59" t="inlineStr">
        <is>
          <t>Applicable</t>
        </is>
      </c>
      <c r="E4" s="59" t="inlineStr">
        <is>
          <t>Required for privileged and financial-impacting activities.</t>
        </is>
      </c>
      <c r="F4" s="59" t="inlineStr">
        <is>
          <t>IT Operations</t>
        </is>
      </c>
      <c r="G4" s="59" t="inlineStr">
        <is>
          <t>In progress</t>
        </is>
      </c>
      <c r="H4" s="59" t="inlineStr">
        <is>
          <t>Partial</t>
        </is>
      </c>
      <c r="I4" s="59" t="inlineStr">
        <is>
          <t>Partially effective</t>
        </is>
      </c>
      <c r="J4" s="59" t="inlineStr">
        <is>
          <t>SOD-CHK-2026-Q3</t>
        </is>
      </c>
      <c r="K4" s="59" t="inlineStr">
        <is>
          <t>SOA-A.5.3</t>
        </is>
      </c>
      <c r="L4" s="59" t="inlineStr">
        <is>
          <t>RISK-2026-014</t>
        </is>
      </c>
      <c r="M4" s="59" t="inlineStr">
        <is>
          <t>Complete Q3 privileged role conflict review</t>
        </is>
      </c>
      <c r="N4" s="60" t="inlineStr">
        <is>
          <t>2026-08-29</t>
        </is>
      </c>
      <c r="O4" s="60" t="inlineStr">
        <is>
          <t>2026-10-29</t>
        </is>
      </c>
      <c r="P4" s="59" t="inlineStr">
        <is>
          <t>Linked to access review.</t>
        </is>
      </c>
      <c r="Q4" s="61">
        <f>IF(AND($N4&lt;&gt;"",$N4&lt;=TODAY()+30,$N4&gt;=TODAY()),"Yes","")</f>
        <v/>
      </c>
      <c r="R4" s="61">
        <f>IF($F4="","Yes","")</f>
        <v/>
      </c>
      <c r="S4" s="61">
        <f>IF($J4="","Yes","")</f>
        <v/>
      </c>
    </row>
    <row r="5" s="23">
      <c r="A5" s="59" t="inlineStr">
        <is>
          <t>A.5.4</t>
        </is>
      </c>
      <c r="B5" s="59" t="inlineStr">
        <is>
          <t>Management responsibilities</t>
        </is>
      </c>
      <c r="C5" s="59" t="inlineStr">
        <is>
          <t>Organizational</t>
        </is>
      </c>
      <c r="D5" s="59" t="inlineStr">
        <is>
          <t>Applicable</t>
        </is>
      </c>
      <c r="E5" s="59" t="inlineStr">
        <is>
          <t>Required for management oversight of security responsibilities.</t>
        </is>
      </c>
      <c r="F5" s="59" t="inlineStr">
        <is>
          <t>Top Management</t>
        </is>
      </c>
      <c r="G5" s="59" t="inlineStr">
        <is>
          <t>Implemented</t>
        </is>
      </c>
      <c r="H5" s="59" t="inlineStr">
        <is>
          <t>Complete</t>
        </is>
      </c>
      <c r="I5" s="59" t="inlineStr">
        <is>
          <t>Effective</t>
        </is>
      </c>
      <c r="J5" s="59" t="inlineStr">
        <is>
          <t>MR-2026-Q3</t>
        </is>
      </c>
      <c r="K5" s="59" t="inlineStr">
        <is>
          <t>SOA-A.5.4</t>
        </is>
      </c>
      <c r="L5" s="59" t="inlineStr">
        <is>
          <t>REQT-5.1</t>
        </is>
      </c>
      <c r="M5" s="59" t="inlineStr">
        <is>
          <t>None</t>
        </is>
      </c>
      <c r="N5" s="60" t="inlineStr">
        <is>
          <t>2026-08-29</t>
        </is>
      </c>
      <c r="O5" s="60" t="inlineStr">
        <is>
          <t>2026-11-29</t>
        </is>
      </c>
      <c r="P5" s="59" t="inlineStr">
        <is>
          <t>Reviewed in management review.</t>
        </is>
      </c>
      <c r="Q5" s="61">
        <f>IF(AND($N5&lt;&gt;"",$N5&lt;=TODAY()+30,$N5&gt;=TODAY()),"Yes","")</f>
        <v/>
      </c>
      <c r="R5" s="61">
        <f>IF($F5="","Yes","")</f>
        <v/>
      </c>
      <c r="S5" s="61">
        <f>IF($J5="","Yes","")</f>
        <v/>
      </c>
    </row>
    <row r="6" s="23">
      <c r="A6" s="59" t="inlineStr">
        <is>
          <t>A.5.5</t>
        </is>
      </c>
      <c r="B6" s="59" t="inlineStr">
        <is>
          <t>Contact with authorities</t>
        </is>
      </c>
      <c r="C6" s="59" t="inlineStr">
        <is>
          <t>Organizational</t>
        </is>
      </c>
      <c r="D6" s="59" t="inlineStr">
        <is>
          <t>Applicable</t>
        </is>
      </c>
      <c r="E6" s="59" t="inlineStr">
        <is>
          <t>Required for incident and regulatory communication.</t>
        </is>
      </c>
      <c r="F6" s="59" t="inlineStr">
        <is>
          <t>Compliance Manager</t>
        </is>
      </c>
      <c r="G6" s="59" t="inlineStr">
        <is>
          <t>Implemented</t>
        </is>
      </c>
      <c r="H6" s="59" t="inlineStr">
        <is>
          <t>Partial</t>
        </is>
      </c>
      <c r="I6" s="59" t="inlineStr">
        <is>
          <t>Not assessed</t>
        </is>
      </c>
      <c r="J6" s="59" t="inlineStr">
        <is>
          <t>COMM-P-2026</t>
        </is>
      </c>
      <c r="K6" s="59" t="inlineStr">
        <is>
          <t>SOA-A.5.5</t>
        </is>
      </c>
      <c r="L6" s="59" t="inlineStr">
        <is>
          <t>IRP-2026</t>
        </is>
      </c>
      <c r="M6" s="59" t="inlineStr">
        <is>
          <t>Validate authority contact list</t>
        </is>
      </c>
      <c r="N6" s="60" t="inlineStr">
        <is>
          <t>2026-08-20</t>
        </is>
      </c>
      <c r="O6" s="60" t="inlineStr">
        <is>
          <t>2026-11-20</t>
        </is>
      </c>
      <c r="P6" s="59" t="inlineStr">
        <is>
          <t>Part of communication plan.</t>
        </is>
      </c>
      <c r="Q6" s="61">
        <f>IF(AND($N6&lt;&gt;"",$N6&lt;=TODAY()+30,$N6&gt;=TODAY()),"Yes","")</f>
        <v/>
      </c>
      <c r="R6" s="61">
        <f>IF($F6="","Yes","")</f>
        <v/>
      </c>
      <c r="S6" s="61">
        <f>IF($J6="","Yes","")</f>
        <v/>
      </c>
    </row>
    <row r="7" s="23">
      <c r="A7" s="59" t="inlineStr">
        <is>
          <t>A.5.6</t>
        </is>
      </c>
      <c r="B7" s="59" t="inlineStr">
        <is>
          <t>Contact with special interest groups</t>
        </is>
      </c>
      <c r="C7" s="59" t="inlineStr">
        <is>
          <t>Organizational</t>
        </is>
      </c>
      <c r="D7" s="59" t="inlineStr">
        <is>
          <t>Applicable</t>
        </is>
      </c>
      <c r="E7" s="59" t="inlineStr">
        <is>
          <t>Relevant for threat intelligence and professional security updates.</t>
        </is>
      </c>
      <c r="F7" s="59" t="inlineStr">
        <is>
          <t>Security Lead</t>
        </is>
      </c>
      <c r="G7" s="59" t="inlineStr">
        <is>
          <t>Implemented</t>
        </is>
      </c>
      <c r="H7" s="59" t="inlineStr">
        <is>
          <t>Partial</t>
        </is>
      </c>
      <c r="I7" s="59" t="inlineStr">
        <is>
          <t>Not assessed</t>
        </is>
      </c>
      <c r="J7" s="59" t="inlineStr">
        <is>
          <t>TI-SUB-2026</t>
        </is>
      </c>
      <c r="K7" s="59" t="inlineStr">
        <is>
          <t>SOA-A.5.6</t>
        </is>
      </c>
      <c r="L7" s="59" t="inlineStr">
        <is>
          <t>RISK-2026-027</t>
        </is>
      </c>
      <c r="M7" s="59" t="inlineStr">
        <is>
          <t>Document participation evidence</t>
        </is>
      </c>
      <c r="N7" s="60" t="inlineStr">
        <is>
          <t>2026-08-20</t>
        </is>
      </c>
      <c r="O7" s="60" t="inlineStr">
        <is>
          <t>2026-11-20</t>
        </is>
      </c>
      <c r="P7" s="59" t="inlineStr">
        <is>
          <t>Security mailing lists and vendor advisories.</t>
        </is>
      </c>
      <c r="Q7" s="61">
        <f>IF(AND($N7&lt;&gt;"",$N7&lt;=TODAY()+30,$N7&gt;=TODAY()),"Yes","")</f>
        <v/>
      </c>
      <c r="R7" s="61">
        <f>IF($F7="","Yes","")</f>
        <v/>
      </c>
      <c r="S7" s="61">
        <f>IF($J7="","Yes","")</f>
        <v/>
      </c>
    </row>
    <row r="8" s="23">
      <c r="A8" s="59" t="inlineStr">
        <is>
          <t>A.5.7</t>
        </is>
      </c>
      <c r="B8" s="59" t="inlineStr">
        <is>
          <t>Threat intelligence</t>
        </is>
      </c>
      <c r="C8" s="59" t="inlineStr">
        <is>
          <t>Organizational</t>
        </is>
      </c>
      <c r="D8" s="59" t="inlineStr">
        <is>
          <t>Applicable</t>
        </is>
      </c>
      <c r="E8" s="59" t="inlineStr">
        <is>
          <t>Required to identify relevant threats to software and cloud services.</t>
        </is>
      </c>
      <c r="F8" s="59" t="inlineStr">
        <is>
          <t>Security Lead</t>
        </is>
      </c>
      <c r="G8" s="59" t="inlineStr">
        <is>
          <t>In progress</t>
        </is>
      </c>
      <c r="H8" s="59" t="inlineStr">
        <is>
          <t>Partial</t>
        </is>
      </c>
      <c r="I8" s="59" t="inlineStr">
        <is>
          <t>Partially effective</t>
        </is>
      </c>
      <c r="J8" s="59" t="inlineStr">
        <is>
          <t>TI-LOG-2026-Q3</t>
        </is>
      </c>
      <c r="K8" s="59" t="inlineStr">
        <is>
          <t>SOA-A.5.7</t>
        </is>
      </c>
      <c r="L8" s="59" t="inlineStr">
        <is>
          <t>RISK-2026-027</t>
        </is>
      </c>
      <c r="M8" s="59" t="inlineStr">
        <is>
          <t>Link advisories to vulnerability management evidence</t>
        </is>
      </c>
      <c r="N8" s="60" t="inlineStr">
        <is>
          <t>2026-08-27</t>
        </is>
      </c>
      <c r="O8" s="60" t="inlineStr">
        <is>
          <t>2026-10-31</t>
        </is>
      </c>
      <c r="P8" s="59" t="inlineStr">
        <is>
          <t>Feeds used for vulnerability triage.</t>
        </is>
      </c>
      <c r="Q8" s="61">
        <f>IF(AND($N8&lt;&gt;"",$N8&lt;=TODAY()+30,$N8&gt;=TODAY()),"Yes","")</f>
        <v/>
      </c>
      <c r="R8" s="61">
        <f>IF($F8="","Yes","")</f>
        <v/>
      </c>
      <c r="S8" s="61">
        <f>IF($J8="","Yes","")</f>
        <v/>
      </c>
    </row>
    <row r="9" s="23">
      <c r="A9" s="59" t="inlineStr">
        <is>
          <t>A.5.8</t>
        </is>
      </c>
      <c r="B9" s="59" t="inlineStr">
        <is>
          <t>Information security in project management</t>
        </is>
      </c>
      <c r="C9" s="59" t="inlineStr">
        <is>
          <t>Organizational</t>
        </is>
      </c>
      <c r="D9" s="59" t="inlineStr">
        <is>
          <t>Applicable</t>
        </is>
      </c>
      <c r="E9" s="59" t="inlineStr">
        <is>
          <t>Required for product and ISMS implementation projects.</t>
        </is>
      </c>
      <c r="F9" s="59" t="inlineStr">
        <is>
          <t>Project Manager</t>
        </is>
      </c>
      <c r="G9" s="59" t="inlineStr">
        <is>
          <t>Implemented</t>
        </is>
      </c>
      <c r="H9" s="59" t="inlineStr">
        <is>
          <t>Partial</t>
        </is>
      </c>
      <c r="I9" s="59" t="inlineStr">
        <is>
          <t>Partially effective</t>
        </is>
      </c>
      <c r="J9" s="59" t="inlineStr">
        <is>
          <t>SSDLC-REL-2026-014</t>
        </is>
      </c>
      <c r="K9" s="59" t="inlineStr">
        <is>
          <t>SOA-A.5.8</t>
        </is>
      </c>
      <c r="L9" s="59" t="inlineStr">
        <is>
          <t>RISK-2026-027</t>
        </is>
      </c>
      <c r="M9" s="59" t="inlineStr">
        <is>
          <t>Add security gate evidence to all releases</t>
        </is>
      </c>
      <c r="N9" s="60" t="inlineStr">
        <is>
          <t>2026-08-27</t>
        </is>
      </c>
      <c r="O9" s="60" t="inlineStr">
        <is>
          <t>2026-11-27</t>
        </is>
      </c>
      <c r="P9" s="59" t="inlineStr">
        <is>
          <t>Linked to S-SDLC.</t>
        </is>
      </c>
      <c r="Q9" s="61">
        <f>IF(AND($N9&lt;&gt;"",$N9&lt;=TODAY()+30,$N9&gt;=TODAY()),"Yes","")</f>
        <v/>
      </c>
      <c r="R9" s="61">
        <f>IF($F9="","Yes","")</f>
        <v/>
      </c>
      <c r="S9" s="61">
        <f>IF($J9="","Yes","")</f>
        <v/>
      </c>
    </row>
    <row r="10" s="23">
      <c r="A10" s="59" t="inlineStr">
        <is>
          <t>A.5.9</t>
        </is>
      </c>
      <c r="B10" s="59" t="inlineStr">
        <is>
          <t>Inventory of information and other associated assets</t>
        </is>
      </c>
      <c r="C10" s="59" t="inlineStr">
        <is>
          <t>Organizational</t>
        </is>
      </c>
      <c r="D10" s="59" t="inlineStr">
        <is>
          <t>Applicable</t>
        </is>
      </c>
      <c r="E10" s="59" t="inlineStr">
        <is>
          <t>Required because in-scope assets support customer, HR, code, identity, and evidence processes.</t>
        </is>
      </c>
      <c r="F10" s="59" t="inlineStr">
        <is>
          <t>Asset Manager</t>
        </is>
      </c>
      <c r="G10" s="59" t="inlineStr">
        <is>
          <t>Implemented</t>
        </is>
      </c>
      <c r="H10" s="59" t="inlineStr">
        <is>
          <t>Complete</t>
        </is>
      </c>
      <c r="I10" s="59" t="inlineStr">
        <is>
          <t>Effective</t>
        </is>
      </c>
      <c r="J10" s="59" t="inlineStr">
        <is>
          <t>AI-REG-001</t>
        </is>
      </c>
      <c r="K10" s="59" t="inlineStr">
        <is>
          <t>SOA-A.5.9</t>
        </is>
      </c>
      <c r="L10" s="59" t="inlineStr">
        <is>
          <t>RISK-2026-014</t>
        </is>
      </c>
      <c r="M10" s="59" t="inlineStr">
        <is>
          <t>Supplier contact update pending for AST-001</t>
        </is>
      </c>
      <c r="N10" s="60" t="inlineStr">
        <is>
          <t>2026-08-29</t>
        </is>
      </c>
      <c r="O10" s="60" t="inlineStr">
        <is>
          <t>2026-11-29</t>
        </is>
      </c>
      <c r="P10" s="59" t="inlineStr">
        <is>
          <t>AI is reference register.</t>
        </is>
      </c>
      <c r="Q10" s="61">
        <f>IF(AND($N10&lt;&gt;"",$N10&lt;=TODAY()+30,$N10&gt;=TODAY()),"Yes","")</f>
        <v/>
      </c>
      <c r="R10" s="61">
        <f>IF($F10="","Yes","")</f>
        <v/>
      </c>
      <c r="S10" s="61">
        <f>IF($J10="","Yes","")</f>
        <v/>
      </c>
    </row>
    <row r="11" s="23">
      <c r="A11" s="59" t="inlineStr">
        <is>
          <t>A.5.10</t>
        </is>
      </c>
      <c r="B11" s="59" t="inlineStr">
        <is>
          <t>Acceptable use of information and other associated assets</t>
        </is>
      </c>
      <c r="C11" s="59" t="inlineStr">
        <is>
          <t>Organizational</t>
        </is>
      </c>
      <c r="D11" s="59" t="inlineStr">
        <is>
          <t>Applicable</t>
        </is>
      </c>
      <c r="E11" s="59" t="inlineStr">
        <is>
          <t>Required for user obligations on company assets and services.</t>
        </is>
      </c>
      <c r="F11" s="59" t="inlineStr">
        <is>
          <t>HR Manager</t>
        </is>
      </c>
      <c r="G11" s="59" t="inlineStr">
        <is>
          <t>Implemented</t>
        </is>
      </c>
      <c r="H11" s="59" t="inlineStr">
        <is>
          <t>Complete</t>
        </is>
      </c>
      <c r="I11" s="59" t="inlineStr">
        <is>
          <t>Effective</t>
        </is>
      </c>
      <c r="J11" s="59" t="inlineStr">
        <is>
          <t>AUP-ACK-2026-Q3</t>
        </is>
      </c>
      <c r="K11" s="59" t="inlineStr">
        <is>
          <t>SOA-A.5.10</t>
        </is>
      </c>
      <c r="L11" s="59" t="inlineStr">
        <is>
          <t>HR-ONB-2026-023</t>
        </is>
      </c>
      <c r="M11" s="59" t="inlineStr">
        <is>
          <t>None</t>
        </is>
      </c>
      <c r="N11" s="60" t="inlineStr">
        <is>
          <t>2026-08-20</t>
        </is>
      </c>
      <c r="O11" s="60" t="inlineStr">
        <is>
          <t>2026-11-20</t>
        </is>
      </c>
      <c r="P11" s="59" t="inlineStr">
        <is>
          <t>Acknowledgement collected during onboarding.</t>
        </is>
      </c>
      <c r="Q11" s="61">
        <f>IF(AND($N11&lt;&gt;"",$N11&lt;=TODAY()+30,$N11&gt;=TODAY()),"Yes","")</f>
        <v/>
      </c>
      <c r="R11" s="61">
        <f>IF($F11="","Yes","")</f>
        <v/>
      </c>
      <c r="S11" s="61">
        <f>IF($J11="","Yes","")</f>
        <v/>
      </c>
    </row>
    <row r="12" s="23">
      <c r="A12" s="59" t="inlineStr">
        <is>
          <t>A.5.11</t>
        </is>
      </c>
      <c r="B12" s="59" t="inlineStr">
        <is>
          <t>Return of assets</t>
        </is>
      </c>
      <c r="C12" s="59" t="inlineStr">
        <is>
          <t>Organizational</t>
        </is>
      </c>
      <c r="D12" s="59" t="inlineStr">
        <is>
          <t>Applicable</t>
        </is>
      </c>
      <c r="E12" s="59" t="inlineStr">
        <is>
          <t>Required during offboarding and role changes.</t>
        </is>
      </c>
      <c r="F12" s="59" t="inlineStr">
        <is>
          <t>HR Manager</t>
        </is>
      </c>
      <c r="G12" s="59" t="inlineStr">
        <is>
          <t>Implemented</t>
        </is>
      </c>
      <c r="H12" s="59" t="inlineStr">
        <is>
          <t>Complete</t>
        </is>
      </c>
      <c r="I12" s="59" t="inlineStr">
        <is>
          <t>Effective</t>
        </is>
      </c>
      <c r="J12" s="59" t="inlineStr">
        <is>
          <t>OFC-2026-018</t>
        </is>
      </c>
      <c r="K12" s="59" t="inlineStr">
        <is>
          <t>SOA-A.5.11</t>
        </is>
      </c>
      <c r="L12" s="59" t="inlineStr">
        <is>
          <t>RISK-2026-033</t>
        </is>
      </c>
      <c r="M12" s="59" t="inlineStr">
        <is>
          <t>None</t>
        </is>
      </c>
      <c r="N12" s="60" t="inlineStr">
        <is>
          <t>2026-08-20</t>
        </is>
      </c>
      <c r="O12" s="60" t="inlineStr">
        <is>
          <t>2026-11-20</t>
        </is>
      </c>
      <c r="P12" s="59" t="inlineStr">
        <is>
          <t>Linked to offboarding checklist.</t>
        </is>
      </c>
      <c r="Q12" s="61">
        <f>IF(AND($N12&lt;&gt;"",$N12&lt;=TODAY()+30,$N12&gt;=TODAY()),"Yes","")</f>
        <v/>
      </c>
      <c r="R12" s="61">
        <f>IF($F12="","Yes","")</f>
        <v/>
      </c>
      <c r="S12" s="61">
        <f>IF($J12="","Yes","")</f>
        <v/>
      </c>
    </row>
    <row r="13" s="23">
      <c r="A13" s="59" t="inlineStr">
        <is>
          <t>A.5.12</t>
        </is>
      </c>
      <c r="B13" s="59" t="inlineStr">
        <is>
          <t>Classification of information</t>
        </is>
      </c>
      <c r="C13" s="59" t="inlineStr">
        <is>
          <t>Organizational</t>
        </is>
      </c>
      <c r="D13" s="59" t="inlineStr">
        <is>
          <t>Applicable</t>
        </is>
      </c>
      <c r="E13" s="59" t="inlineStr">
        <is>
          <t>Required for confidentiality and handling decisions.</t>
        </is>
      </c>
      <c r="F13" s="59" t="inlineStr">
        <is>
          <t>ISMS Manager</t>
        </is>
      </c>
      <c r="G13" s="59" t="inlineStr">
        <is>
          <t>Implemented</t>
        </is>
      </c>
      <c r="H13" s="59" t="inlineStr">
        <is>
          <t>Complete</t>
        </is>
      </c>
      <c r="I13" s="59" t="inlineStr">
        <is>
          <t>Effective</t>
        </is>
      </c>
      <c r="J13" s="59" t="inlineStr">
        <is>
          <t>CLASS-STD-2026</t>
        </is>
      </c>
      <c r="K13" s="59" t="inlineStr">
        <is>
          <t>SOA-A.5.12</t>
        </is>
      </c>
      <c r="L13" s="59" t="inlineStr">
        <is>
          <t>AI-REG-001</t>
        </is>
      </c>
      <c r="M13" s="59" t="inlineStr">
        <is>
          <t>None</t>
        </is>
      </c>
      <c r="N13" s="60" t="inlineStr">
        <is>
          <t>2026-08-29</t>
        </is>
      </c>
      <c r="O13" s="60" t="inlineStr">
        <is>
          <t>2026-11-29</t>
        </is>
      </c>
      <c r="P13" s="59" t="inlineStr">
        <is>
          <t>Classification values used in AI.</t>
        </is>
      </c>
      <c r="Q13" s="61">
        <f>IF(AND($N13&lt;&gt;"",$N13&lt;=TODAY()+30,$N13&gt;=TODAY()),"Yes","")</f>
        <v/>
      </c>
      <c r="R13" s="61">
        <f>IF($F13="","Yes","")</f>
        <v/>
      </c>
      <c r="S13" s="61">
        <f>IF($J13="","Yes","")</f>
        <v/>
      </c>
    </row>
    <row r="14" s="23">
      <c r="A14" s="59" t="inlineStr">
        <is>
          <t>A.5.13</t>
        </is>
      </c>
      <c r="B14" s="59" t="inlineStr">
        <is>
          <t>Labelling of information</t>
        </is>
      </c>
      <c r="C14" s="59" t="inlineStr">
        <is>
          <t>Organizational</t>
        </is>
      </c>
      <c r="D14" s="59" t="inlineStr">
        <is>
          <t>Applicable</t>
        </is>
      </c>
      <c r="E14" s="59" t="inlineStr">
        <is>
          <t>Required to communicate classification handling.</t>
        </is>
      </c>
      <c r="F14" s="59" t="inlineStr">
        <is>
          <t>Document Owner</t>
        </is>
      </c>
      <c r="G14" s="59" t="inlineStr">
        <is>
          <t>Implemented</t>
        </is>
      </c>
      <c r="H14" s="59" t="inlineStr">
        <is>
          <t>Partial</t>
        </is>
      </c>
      <c r="I14" s="59" t="inlineStr">
        <is>
          <t>Partially effective</t>
        </is>
      </c>
      <c r="J14" s="59" t="inlineStr">
        <is>
          <t>DR-2026-Q3</t>
        </is>
      </c>
      <c r="K14" s="59" t="inlineStr">
        <is>
          <t>SOA-A.5.13</t>
        </is>
      </c>
      <c r="L14" s="59" t="inlineStr">
        <is>
          <t>RISK-2026-021</t>
        </is>
      </c>
      <c r="M14" s="59" t="inlineStr">
        <is>
          <t>Confirm labels on exported templates</t>
        </is>
      </c>
      <c r="N14" s="60" t="inlineStr">
        <is>
          <t>2026-08-28</t>
        </is>
      </c>
      <c r="O14" s="60" t="inlineStr">
        <is>
          <t>2026-11-28</t>
        </is>
      </c>
      <c r="P14" s="59" t="inlineStr">
        <is>
          <t>Applies to documents and repositories.</t>
        </is>
      </c>
      <c r="Q14" s="61">
        <f>IF(AND($N14&lt;&gt;"",$N14&lt;=TODAY()+30,$N14&gt;=TODAY()),"Yes","")</f>
        <v/>
      </c>
      <c r="R14" s="61">
        <f>IF($F14="","Yes","")</f>
        <v/>
      </c>
      <c r="S14" s="61">
        <f>IF($J14="","Yes","")</f>
        <v/>
      </c>
    </row>
    <row r="15" s="23">
      <c r="A15" s="59" t="inlineStr">
        <is>
          <t>A.5.14</t>
        </is>
      </c>
      <c r="B15" s="59" t="inlineStr">
        <is>
          <t>Information transfer</t>
        </is>
      </c>
      <c r="C15" s="59" t="inlineStr">
        <is>
          <t>Organizational</t>
        </is>
      </c>
      <c r="D15" s="59" t="inlineStr">
        <is>
          <t>Applicable</t>
        </is>
      </c>
      <c r="E15" s="59" t="inlineStr">
        <is>
          <t>Required for customer, supplier, and audit information transfer.</t>
        </is>
      </c>
      <c r="F15" s="59" t="inlineStr">
        <is>
          <t>IT Operations</t>
        </is>
      </c>
      <c r="G15" s="59" t="inlineStr">
        <is>
          <t>Implemented</t>
        </is>
      </c>
      <c r="H15" s="59" t="inlineStr">
        <is>
          <t>Partial</t>
        </is>
      </c>
      <c r="I15" s="59" t="inlineStr">
        <is>
          <t>Partially effective</t>
        </is>
      </c>
      <c r="J15" s="59" t="inlineStr">
        <is>
          <t>ITR-2026-Q3</t>
        </is>
      </c>
      <c r="K15" s="59" t="inlineStr">
        <is>
          <t>SOA-A.5.14</t>
        </is>
      </c>
      <c r="L15" s="59" t="inlineStr">
        <is>
          <t>RISK-2026-018</t>
        </is>
      </c>
      <c r="M15" s="59" t="inlineStr">
        <is>
          <t>Update supplier transfer procedure evidence</t>
        </is>
      </c>
      <c r="N15" s="60" t="inlineStr">
        <is>
          <t>2026-08-29</t>
        </is>
      </c>
      <c r="O15" s="60" t="inlineStr">
        <is>
          <t>2026-11-29</t>
        </is>
      </c>
      <c r="P15" s="59" t="inlineStr">
        <is>
          <t>Relevant to supplier portals.</t>
        </is>
      </c>
      <c r="Q15" s="61">
        <f>IF(AND($N15&lt;&gt;"",$N15&lt;=TODAY()+30,$N15&gt;=TODAY()),"Yes","")</f>
        <v/>
      </c>
      <c r="R15" s="61">
        <f>IF($F15="","Yes","")</f>
        <v/>
      </c>
      <c r="S15" s="61">
        <f>IF($J15="","Yes","")</f>
        <v/>
      </c>
    </row>
    <row r="16" s="23">
      <c r="A16" s="59" t="inlineStr">
        <is>
          <t>A.5.15</t>
        </is>
      </c>
      <c r="B16" s="59" t="inlineStr">
        <is>
          <t>Access control</t>
        </is>
      </c>
      <c r="C16" s="59" t="inlineStr">
        <is>
          <t>Organizational</t>
        </is>
      </c>
      <c r="D16" s="59" t="inlineStr">
        <is>
          <t>Applicable</t>
        </is>
      </c>
      <c r="E16" s="59" t="inlineStr">
        <is>
          <t>Required to protect production, identity, HR, and evidence systems.</t>
        </is>
      </c>
      <c r="F16" s="59" t="inlineStr">
        <is>
          <t>IT Operations</t>
        </is>
      </c>
      <c r="G16" s="59" t="inlineStr">
        <is>
          <t>Implemented</t>
        </is>
      </c>
      <c r="H16" s="59" t="inlineStr">
        <is>
          <t>Partial</t>
        </is>
      </c>
      <c r="I16" s="59" t="inlineStr">
        <is>
          <t>Partially effective</t>
        </is>
      </c>
      <c r="J16" s="59" t="inlineStr">
        <is>
          <t>ACM-APP-CRM-001</t>
        </is>
      </c>
      <c r="K16" s="59" t="inlineStr">
        <is>
          <t>SOA-A.5.15</t>
        </is>
      </c>
      <c r="L16" s="59" t="inlineStr">
        <is>
          <t>RISK-2026-014</t>
        </is>
      </c>
      <c r="M16" s="59" t="inlineStr">
        <is>
          <t>Q3 privileged-access evidence pack in progress</t>
        </is>
      </c>
      <c r="N16" s="60" t="inlineStr">
        <is>
          <t>2026-08-29</t>
        </is>
      </c>
      <c r="O16" s="60" t="inlineStr">
        <is>
          <t>2026-10-29</t>
        </is>
      </c>
      <c r="P16" s="59" t="inlineStr">
        <is>
          <t>Linked to ARR and UAI. Re-sampled after IL-005; less robust than the Stage 2 sample; evidence Partial.</t>
        </is>
      </c>
      <c r="Q16" s="61">
        <f>IF(AND($N16&lt;&gt;"",$N16&lt;=TODAY()+30,$N16&gt;=TODAY()),"Yes","")</f>
        <v/>
      </c>
      <c r="R16" s="61">
        <f>IF($F16="","Yes","")</f>
        <v/>
      </c>
      <c r="S16" s="61">
        <f>IF($J16="","Yes","")</f>
        <v/>
      </c>
    </row>
    <row r="17" s="23">
      <c r="A17" s="59" t="inlineStr">
        <is>
          <t>A.5.16</t>
        </is>
      </c>
      <c r="B17" s="59" t="inlineStr">
        <is>
          <t>Identity management</t>
        </is>
      </c>
      <c r="C17" s="59" t="inlineStr">
        <is>
          <t>Organizational</t>
        </is>
      </c>
      <c r="D17" s="59" t="inlineStr">
        <is>
          <t>Applicable</t>
        </is>
      </c>
      <c r="E17" s="59" t="inlineStr">
        <is>
          <t>Required for lifecycle management of identities.</t>
        </is>
      </c>
      <c r="F17" s="59" t="inlineStr">
        <is>
          <t>IT Operations</t>
        </is>
      </c>
      <c r="G17" s="59" t="inlineStr">
        <is>
          <t>Implemented</t>
        </is>
      </c>
      <c r="H17" s="59" t="inlineStr">
        <is>
          <t>Partial</t>
        </is>
      </c>
      <c r="I17" s="59" t="inlineStr">
        <is>
          <t>Partially effective</t>
        </is>
      </c>
      <c r="J17" s="59" t="inlineStr">
        <is>
          <t>IAM-CTRL-2026-Q3</t>
        </is>
      </c>
      <c r="K17" s="59" t="inlineStr">
        <is>
          <t>SOA-A.5.16</t>
        </is>
      </c>
      <c r="L17" s="59" t="inlineStr">
        <is>
          <t>RISK-2026-014</t>
        </is>
      </c>
      <c r="M17" s="59" t="inlineStr">
        <is>
          <t>Complete joiner-mover-leaver sample</t>
        </is>
      </c>
      <c r="N17" s="60" t="inlineStr">
        <is>
          <t>2026-08-29</t>
        </is>
      </c>
      <c r="O17" s="60" t="inlineStr">
        <is>
          <t>2026-10-29</t>
        </is>
      </c>
      <c r="P17" s="59" t="inlineStr">
        <is>
          <t>Identity provider tenant is AST-005.</t>
        </is>
      </c>
      <c r="Q17" s="61">
        <f>IF(AND($N17&lt;&gt;"",$N17&lt;=TODAY()+30,$N17&gt;=TODAY()),"Yes","")</f>
        <v/>
      </c>
      <c r="R17" s="61">
        <f>IF($F17="","Yes","")</f>
        <v/>
      </c>
      <c r="S17" s="61">
        <f>IF($J17="","Yes","")</f>
        <v/>
      </c>
    </row>
    <row r="18" s="23">
      <c r="A18" s="59" t="inlineStr">
        <is>
          <t>A.5.17</t>
        </is>
      </c>
      <c r="B18" s="59" t="inlineStr">
        <is>
          <t>Authentication information</t>
        </is>
      </c>
      <c r="C18" s="59" t="inlineStr">
        <is>
          <t>Organizational</t>
        </is>
      </c>
      <c r="D18" s="59" t="inlineStr">
        <is>
          <t>Applicable</t>
        </is>
      </c>
      <c r="E18" s="59" t="inlineStr">
        <is>
          <t>Required for authentication secrets and recovery.</t>
        </is>
      </c>
      <c r="F18" s="59" t="inlineStr">
        <is>
          <t>IT Operations</t>
        </is>
      </c>
      <c r="G18" s="59" t="inlineStr">
        <is>
          <t>Implemented</t>
        </is>
      </c>
      <c r="H18" s="59" t="inlineStr">
        <is>
          <t>Partial</t>
        </is>
      </c>
      <c r="I18" s="59" t="inlineStr">
        <is>
          <t>Partially effective</t>
        </is>
      </c>
      <c r="J18" s="59" t="inlineStr">
        <is>
          <t>IAM-CTRL-2026-Q3</t>
        </is>
      </c>
      <c r="K18" s="59" t="inlineStr">
        <is>
          <t>SOA-A.5.17</t>
        </is>
      </c>
      <c r="L18" s="59" t="inlineStr">
        <is>
          <t>RISK-2026-031</t>
        </is>
      </c>
      <c r="M18" s="59" t="inlineStr">
        <is>
          <t>Document break-glass credential review</t>
        </is>
      </c>
      <c r="N18" s="60" t="inlineStr">
        <is>
          <t>2026-08-29</t>
        </is>
      </c>
      <c r="O18" s="60" t="inlineStr">
        <is>
          <t>2026-09-30</t>
        </is>
      </c>
      <c r="P18" s="59" t="inlineStr">
        <is>
          <t>Monthly review required.</t>
        </is>
      </c>
      <c r="Q18" s="61">
        <f>IF(AND($N18&lt;&gt;"",$N18&lt;=TODAY()+30,$N18&gt;=TODAY()),"Yes","")</f>
        <v/>
      </c>
      <c r="R18" s="61">
        <f>IF($F18="","Yes","")</f>
        <v/>
      </c>
      <c r="S18" s="61">
        <f>IF($J18="","Yes","")</f>
        <v/>
      </c>
    </row>
    <row r="19" s="23">
      <c r="A19" s="59" t="inlineStr">
        <is>
          <t>A.5.18</t>
        </is>
      </c>
      <c r="B19" s="59" t="inlineStr">
        <is>
          <t>Access rights</t>
        </is>
      </c>
      <c r="C19" s="59" t="inlineStr">
        <is>
          <t>Organizational</t>
        </is>
      </c>
      <c r="D19" s="59" t="inlineStr">
        <is>
          <t>Applicable</t>
        </is>
      </c>
      <c r="E19" s="59" t="inlineStr">
        <is>
          <t>Required to manage and review assigned rights.</t>
        </is>
      </c>
      <c r="F19" s="59" t="inlineStr">
        <is>
          <t>IT Operations</t>
        </is>
      </c>
      <c r="G19" s="59" t="inlineStr">
        <is>
          <t>Implemented</t>
        </is>
      </c>
      <c r="H19" s="59" t="inlineStr">
        <is>
          <t>Partial</t>
        </is>
      </c>
      <c r="I19" s="59" t="inlineStr">
        <is>
          <t>Partially effective</t>
        </is>
      </c>
      <c r="J19" s="59" t="inlineStr">
        <is>
          <t>ARR-2026-Q3</t>
        </is>
      </c>
      <c r="K19" s="59" t="inlineStr">
        <is>
          <t>SOA-A.5.18</t>
        </is>
      </c>
      <c r="L19" s="59" t="inlineStr">
        <is>
          <t>RISK-2026-014</t>
        </is>
      </c>
      <c r="M19" s="59" t="inlineStr">
        <is>
          <t>Complete privileged sample review</t>
        </is>
      </c>
      <c r="N19" s="60" t="inlineStr">
        <is>
          <t>2026-08-29</t>
        </is>
      </c>
      <c r="O19" s="60" t="inlineStr">
        <is>
          <t>2026-10-29</t>
        </is>
      </c>
      <c r="P19" s="59" t="inlineStr">
        <is>
          <t>Linked to access matrix.</t>
        </is>
      </c>
      <c r="Q19" s="61">
        <f>IF(AND($N19&lt;&gt;"",$N19&lt;=TODAY()+30,$N19&gt;=TODAY()),"Yes","")</f>
        <v/>
      </c>
      <c r="R19" s="61">
        <f>IF($F19="","Yes","")</f>
        <v/>
      </c>
      <c r="S19" s="61">
        <f>IF($J19="","Yes","")</f>
        <v/>
      </c>
    </row>
    <row r="20" s="23">
      <c r="A20" s="59" t="inlineStr">
        <is>
          <t>A.5.19</t>
        </is>
      </c>
      <c r="B20" s="59" t="inlineStr">
        <is>
          <t>Information security in supplier relationships</t>
        </is>
      </c>
      <c r="C20" s="59" t="inlineStr">
        <is>
          <t>Organizational</t>
        </is>
      </c>
      <c r="D20" s="59" t="inlineStr">
        <is>
          <t>Applicable</t>
        </is>
      </c>
      <c r="E20" s="59" t="inlineStr">
        <is>
          <t>Required for cloud and SaaS suppliers.</t>
        </is>
      </c>
      <c r="F20" s="59" t="inlineStr">
        <is>
          <t>Supplier Manager</t>
        </is>
      </c>
      <c r="G20" s="59" t="inlineStr">
        <is>
          <t>In progress</t>
        </is>
      </c>
      <c r="H20" s="59" t="inlineStr">
        <is>
          <t>Partial</t>
        </is>
      </c>
      <c r="I20" s="59" t="inlineStr">
        <is>
          <t>Partially effective</t>
        </is>
      </c>
      <c r="J20" s="59" t="inlineStr">
        <is>
          <t>SINV-CLOUDHOST-2026-Q3</t>
        </is>
      </c>
      <c r="K20" s="59" t="inlineStr">
        <is>
          <t>SOA-A.5.19</t>
        </is>
      </c>
      <c r="L20" s="59" t="inlineStr">
        <is>
          <t>RISK-2026-018</t>
        </is>
      </c>
      <c r="M20" s="59" t="inlineStr">
        <is>
          <t>Supplier contact update pending</t>
        </is>
      </c>
      <c r="N20" s="60" t="inlineStr">
        <is>
          <t>2026-08-29</t>
        </is>
      </c>
      <c r="O20" s="60" t="inlineStr">
        <is>
          <t>2026-10-15</t>
        </is>
      </c>
      <c r="P20" s="59" t="inlineStr">
        <is>
          <t>CloudHost EU dependency.</t>
        </is>
      </c>
      <c r="Q20" s="61">
        <f>IF(AND($N20&lt;&gt;"",$N20&lt;=TODAY()+30,$N20&gt;=TODAY()),"Yes","")</f>
        <v/>
      </c>
      <c r="R20" s="61">
        <f>IF($F20="","Yes","")</f>
        <v/>
      </c>
      <c r="S20" s="61">
        <f>IF($J20="","Yes","")</f>
        <v/>
      </c>
    </row>
    <row r="21" s="23">
      <c r="A21" s="59" t="inlineStr">
        <is>
          <t>A.5.20</t>
        </is>
      </c>
      <c r="B21" s="59" t="inlineStr">
        <is>
          <t>Addressing information security within supplier agreements</t>
        </is>
      </c>
      <c r="C21" s="59" t="inlineStr">
        <is>
          <t>Organizational</t>
        </is>
      </c>
      <c r="D21" s="59" t="inlineStr">
        <is>
          <t>Applicable</t>
        </is>
      </c>
      <c r="E21" s="59" t="inlineStr">
        <is>
          <t>Required for supplier contract security terms.</t>
        </is>
      </c>
      <c r="F21" s="59" t="inlineStr">
        <is>
          <t>Supplier Manager</t>
        </is>
      </c>
      <c r="G21" s="59" t="inlineStr">
        <is>
          <t>In progress</t>
        </is>
      </c>
      <c r="H21" s="59" t="inlineStr">
        <is>
          <t>Partial</t>
        </is>
      </c>
      <c r="I21" s="59" t="inlineStr">
        <is>
          <t>Not assessed</t>
        </is>
      </c>
      <c r="J21" s="59" t="inlineStr">
        <is>
          <t>CSS-2026-001</t>
        </is>
      </c>
      <c r="K21" s="59" t="inlineStr">
        <is>
          <t>SOA-A.5.20</t>
        </is>
      </c>
      <c r="L21" s="59" t="inlineStr">
        <is>
          <t>RISK-2026-018</t>
        </is>
      </c>
      <c r="M21" s="59" t="inlineStr">
        <is>
          <t>Confirm exit support clause</t>
        </is>
      </c>
      <c r="N21" s="60" t="inlineStr">
        <is>
          <t>2026-08-29</t>
        </is>
      </c>
      <c r="O21" s="60" t="inlineStr">
        <is>
          <t>2026-10-15</t>
        </is>
      </c>
      <c r="P21" s="59" t="inlineStr">
        <is>
          <t>Linked to treatment RTP-2026-018.</t>
        </is>
      </c>
      <c r="Q21" s="61">
        <f>IF(AND($N21&lt;&gt;"",$N21&lt;=TODAY()+30,$N21&gt;=TODAY()),"Yes","")</f>
        <v/>
      </c>
      <c r="R21" s="61">
        <f>IF($F21="","Yes","")</f>
        <v/>
      </c>
      <c r="S21" s="61">
        <f>IF($J21="","Yes","")</f>
        <v/>
      </c>
    </row>
    <row r="22" s="23">
      <c r="A22" s="59" t="inlineStr">
        <is>
          <t>A.5.21</t>
        </is>
      </c>
      <c r="B22" s="59" t="inlineStr">
        <is>
          <t>Managing information security in the ICT supply chain</t>
        </is>
      </c>
      <c r="C22" s="59" t="inlineStr">
        <is>
          <t>Organizational</t>
        </is>
      </c>
      <c r="D22" s="59" t="inlineStr">
        <is>
          <t>Applicable</t>
        </is>
      </c>
      <c r="E22" s="59" t="inlineStr">
        <is>
          <t>Required for SaaS, repository, identity, and hosting chain.</t>
        </is>
      </c>
      <c r="F22" s="59" t="inlineStr">
        <is>
          <t>Supplier Manager</t>
        </is>
      </c>
      <c r="G22" s="59" t="inlineStr">
        <is>
          <t>Planned</t>
        </is>
      </c>
      <c r="H22" s="59" t="inlineStr">
        <is>
          <t>Partial</t>
        </is>
      </c>
      <c r="I22" s="59" t="inlineStr">
        <is>
          <t>Not assessed</t>
        </is>
      </c>
      <c r="J22" s="59" t="inlineStr">
        <is>
          <t>SINV-2026-Q3</t>
        </is>
      </c>
      <c r="K22" s="59" t="inlineStr">
        <is>
          <t>SOA-A.5.21</t>
        </is>
      </c>
      <c r="L22" s="59" t="inlineStr">
        <is>
          <t>RISK-2026-018</t>
        </is>
      </c>
      <c r="M22" s="59" t="inlineStr">
        <is>
          <t>Map subprocessor and ICT dependency chain</t>
        </is>
      </c>
      <c r="N22" s="60" t="inlineStr">
        <is>
          <t>2026-08-29</t>
        </is>
      </c>
      <c r="O22" s="60" t="inlineStr">
        <is>
          <t>2026-11-29</t>
        </is>
      </c>
      <c r="P22" s="59" t="inlineStr">
        <is>
          <t>Premium supplier review input. STALL-2026-Q3: still Planned from the 2025 improvement programme.</t>
        </is>
      </c>
      <c r="Q22" s="61">
        <f>IF(AND($N22&lt;&gt;"",$N22&lt;=TODAY()+30,$N22&gt;=TODAY()),"Yes","")</f>
        <v/>
      </c>
      <c r="R22" s="61">
        <f>IF($F22="","Yes","")</f>
        <v/>
      </c>
      <c r="S22" s="61">
        <f>IF($J22="","Yes","")</f>
        <v/>
      </c>
    </row>
    <row r="23" s="23">
      <c r="A23" s="59" t="inlineStr">
        <is>
          <t>A.5.22</t>
        </is>
      </c>
      <c r="B23" s="59" t="inlineStr">
        <is>
          <t>Monitoring, review and change management of supplier services</t>
        </is>
      </c>
      <c r="C23" s="59" t="inlineStr">
        <is>
          <t>Organizational</t>
        </is>
      </c>
      <c r="D23" s="59" t="inlineStr">
        <is>
          <t>Applicable</t>
        </is>
      </c>
      <c r="E23" s="59" t="inlineStr">
        <is>
          <t>Required for supplier performance and service change risk.</t>
        </is>
      </c>
      <c r="F23" s="59" t="inlineStr">
        <is>
          <t>Supplier Manager</t>
        </is>
      </c>
      <c r="G23" s="59" t="inlineStr">
        <is>
          <t>In progress</t>
        </is>
      </c>
      <c r="H23" s="59" t="inlineStr">
        <is>
          <t>Partial</t>
        </is>
      </c>
      <c r="I23" s="59" t="inlineStr">
        <is>
          <t>Partially effective</t>
        </is>
      </c>
      <c r="J23" s="59" t="inlineStr">
        <is>
          <t>SINV-CLOUDHOST-2026-Q3</t>
        </is>
      </c>
      <c r="K23" s="59" t="inlineStr">
        <is>
          <t>SOA-A.5.22</t>
        </is>
      </c>
      <c r="L23" s="59" t="inlineStr">
        <is>
          <t>RISK-2026-018</t>
        </is>
      </c>
      <c r="M23" s="59" t="inlineStr">
        <is>
          <t>Add quarterly service review note</t>
        </is>
      </c>
      <c r="N23" s="60" t="inlineStr">
        <is>
          <t>2026-08-29</t>
        </is>
      </c>
      <c r="O23" s="60" t="inlineStr">
        <is>
          <t>2026-11-29</t>
        </is>
      </c>
      <c r="P23" s="59" t="inlineStr">
        <is>
          <t>Service changes monitored.</t>
        </is>
      </c>
      <c r="Q23" s="61">
        <f>IF(AND($N23&lt;&gt;"",$N23&lt;=TODAY()+30,$N23&gt;=TODAY()),"Yes","")</f>
        <v/>
      </c>
      <c r="R23" s="61">
        <f>IF($F23="","Yes","")</f>
        <v/>
      </c>
      <c r="S23" s="61">
        <f>IF($J23="","Yes","")</f>
        <v/>
      </c>
    </row>
    <row r="24" s="23">
      <c r="A24" s="59" t="inlineStr">
        <is>
          <t>A.5.23</t>
        </is>
      </c>
      <c r="B24" s="59" t="inlineStr">
        <is>
          <t>Information security for use of cloud services</t>
        </is>
      </c>
      <c r="C24" s="59" t="inlineStr">
        <is>
          <t>Organizational</t>
        </is>
      </c>
      <c r="D24" s="59" t="inlineStr">
        <is>
          <t>Applicable</t>
        </is>
      </c>
      <c r="E24" s="59" t="inlineStr">
        <is>
          <t>Required because core services are cloud and SaaS based.</t>
        </is>
      </c>
      <c r="F24" s="59" t="inlineStr">
        <is>
          <t>Cloud Service Owner</t>
        </is>
      </c>
      <c r="G24" s="59" t="inlineStr">
        <is>
          <t>In progress</t>
        </is>
      </c>
      <c r="H24" s="59" t="inlineStr">
        <is>
          <t>Partial</t>
        </is>
      </c>
      <c r="I24" s="59" t="inlineStr">
        <is>
          <t>Partially effective</t>
        </is>
      </c>
      <c r="J24" s="59" t="inlineStr">
        <is>
          <t>CLOUD-CTRL-2026-Q3</t>
        </is>
      </c>
      <c r="K24" s="59" t="inlineStr">
        <is>
          <t>SOA-A.5.23</t>
        </is>
      </c>
      <c r="L24" s="59" t="inlineStr">
        <is>
          <t>RISK-2026-018</t>
        </is>
      </c>
      <c r="M24" s="59" t="inlineStr">
        <is>
          <t>Confirm shared responsibility matrix</t>
        </is>
      </c>
      <c r="N24" s="60" t="inlineStr">
        <is>
          <t>2026-08-29</t>
        </is>
      </c>
      <c r="O24" s="60" t="inlineStr">
        <is>
          <t>2026-10-15</t>
        </is>
      </c>
      <c r="P24" s="59" t="inlineStr">
        <is>
          <t>Linked to CSRM.</t>
        </is>
      </c>
      <c r="Q24" s="61">
        <f>IF(AND($N24&lt;&gt;"",$N24&lt;=TODAY()+30,$N24&gt;=TODAY()),"Yes","")</f>
        <v/>
      </c>
      <c r="R24" s="61">
        <f>IF($F24="","Yes","")</f>
        <v/>
      </c>
      <c r="S24" s="61">
        <f>IF($J24="","Yes","")</f>
        <v/>
      </c>
    </row>
    <row r="25" s="23">
      <c r="A25" s="59" t="inlineStr">
        <is>
          <t>A.5.24</t>
        </is>
      </c>
      <c r="B25" s="59" t="inlineStr">
        <is>
          <t>Information security incident management planning and preparation</t>
        </is>
      </c>
      <c r="C25" s="59" t="inlineStr">
        <is>
          <t>Organizational</t>
        </is>
      </c>
      <c r="D25" s="59" t="inlineStr">
        <is>
          <t>Applicable</t>
        </is>
      </c>
      <c r="E25" s="59" t="inlineStr">
        <is>
          <t>Required for incident readiness.</t>
        </is>
      </c>
      <c r="F25" s="59" t="inlineStr">
        <is>
          <t>Incident Manager</t>
        </is>
      </c>
      <c r="G25" s="59" t="inlineStr">
        <is>
          <t>Implemented</t>
        </is>
      </c>
      <c r="H25" s="59" t="inlineStr">
        <is>
          <t>Complete</t>
        </is>
      </c>
      <c r="I25" s="59" t="inlineStr">
        <is>
          <t>Effective</t>
        </is>
      </c>
      <c r="J25" s="59" t="inlineStr">
        <is>
          <t>IRP-2026</t>
        </is>
      </c>
      <c r="K25" s="59" t="inlineStr">
        <is>
          <t>SOA-A.5.24</t>
        </is>
      </c>
      <c r="L25" s="59" t="inlineStr">
        <is>
          <t>IRRT-2026-Q3</t>
        </is>
      </c>
      <c r="M25" s="59" t="inlineStr">
        <is>
          <t>None</t>
        </is>
      </c>
      <c r="N25" s="60" t="inlineStr">
        <is>
          <t>2026-08-25</t>
        </is>
      </c>
      <c r="O25" s="60" t="inlineStr">
        <is>
          <t>2026-11-25</t>
        </is>
      </c>
      <c r="P25" s="59" t="inlineStr">
        <is>
          <t>Runbooks linked.</t>
        </is>
      </c>
      <c r="Q25" s="61">
        <f>IF(AND($N25&lt;&gt;"",$N25&lt;=TODAY()+30,$N25&gt;=TODAY()),"Yes","")</f>
        <v/>
      </c>
      <c r="R25" s="61">
        <f>IF($F25="","Yes","")</f>
        <v/>
      </c>
      <c r="S25" s="61">
        <f>IF($J25="","Yes","")</f>
        <v/>
      </c>
    </row>
    <row r="26" s="23">
      <c r="A26" s="59" t="inlineStr">
        <is>
          <t>A.5.25</t>
        </is>
      </c>
      <c r="B26" s="59" t="inlineStr">
        <is>
          <t>Assessment and decision on information security events</t>
        </is>
      </c>
      <c r="C26" s="59" t="inlineStr">
        <is>
          <t>Organizational</t>
        </is>
      </c>
      <c r="D26" s="59" t="inlineStr">
        <is>
          <t>Applicable</t>
        </is>
      </c>
      <c r="E26" s="59" t="inlineStr">
        <is>
          <t>Required for event triage.</t>
        </is>
      </c>
      <c r="F26" s="59" t="inlineStr">
        <is>
          <t>Incident Manager</t>
        </is>
      </c>
      <c r="G26" s="59" t="inlineStr">
        <is>
          <t>Implemented</t>
        </is>
      </c>
      <c r="H26" s="59" t="inlineStr">
        <is>
          <t>Partial</t>
        </is>
      </c>
      <c r="I26" s="59" t="inlineStr">
        <is>
          <t>Partially effective</t>
        </is>
      </c>
      <c r="J26" s="59" t="inlineStr">
        <is>
          <t>SIR-2026-Q3</t>
        </is>
      </c>
      <c r="K26" s="59" t="inlineStr">
        <is>
          <t>SOA-A.5.25</t>
        </is>
      </c>
      <c r="L26" s="59" t="inlineStr">
        <is>
          <t>IRRT-2026-Q3</t>
        </is>
      </c>
      <c r="M26" s="59" t="inlineStr">
        <is>
          <t>Add event decision sample</t>
        </is>
      </c>
      <c r="N26" s="60" t="inlineStr">
        <is>
          <t>2026-08-25</t>
        </is>
      </c>
      <c r="O26" s="60" t="inlineStr">
        <is>
          <t>2026-11-25</t>
        </is>
      </c>
      <c r="P26" s="59" t="inlineStr">
        <is>
          <t>Operational record.</t>
        </is>
      </c>
      <c r="Q26" s="61">
        <f>IF(AND($N26&lt;&gt;"",$N26&lt;=TODAY()+30,$N26&gt;=TODAY()),"Yes","")</f>
        <v/>
      </c>
      <c r="R26" s="61">
        <f>IF($F26="","Yes","")</f>
        <v/>
      </c>
      <c r="S26" s="61">
        <f>IF($J26="","Yes","")</f>
        <v/>
      </c>
    </row>
    <row r="27" s="23">
      <c r="A27" s="59" t="inlineStr">
        <is>
          <t>A.5.26</t>
        </is>
      </c>
      <c r="B27" s="59" t="inlineStr">
        <is>
          <t>Response to information security incidents</t>
        </is>
      </c>
      <c r="C27" s="59" t="inlineStr">
        <is>
          <t>Organizational</t>
        </is>
      </c>
      <c r="D27" s="59" t="inlineStr">
        <is>
          <t>Applicable</t>
        </is>
      </c>
      <c r="E27" s="59" t="inlineStr">
        <is>
          <t>Required for incident handling.</t>
        </is>
      </c>
      <c r="F27" s="59" t="inlineStr">
        <is>
          <t>Incident Manager</t>
        </is>
      </c>
      <c r="G27" s="59" t="inlineStr">
        <is>
          <t>Implemented</t>
        </is>
      </c>
      <c r="H27" s="59" t="inlineStr">
        <is>
          <t>Partial</t>
        </is>
      </c>
      <c r="I27" s="59" t="inlineStr">
        <is>
          <t>Partially effective</t>
        </is>
      </c>
      <c r="J27" s="59" t="inlineStr">
        <is>
          <t>IR-RB-2026</t>
        </is>
      </c>
      <c r="K27" s="59" t="inlineStr">
        <is>
          <t>SOA-A.5.26</t>
        </is>
      </c>
      <c r="L27" s="59" t="inlineStr">
        <is>
          <t>IRRT-2026-Q3</t>
        </is>
      </c>
      <c r="M27" s="59" t="inlineStr">
        <is>
          <t>Complete tabletop exercise evidence</t>
        </is>
      </c>
      <c r="N27" s="60" t="inlineStr">
        <is>
          <t>2026-08-25</t>
        </is>
      </c>
      <c r="O27" s="60" t="inlineStr">
        <is>
          <t>2026-11-25</t>
        </is>
      </c>
      <c r="P27" s="59" t="inlineStr">
        <is>
          <t>Linked to runbooks.</t>
        </is>
      </c>
      <c r="Q27" s="61">
        <f>IF(AND($N27&lt;&gt;"",$N27&lt;=TODAY()+30,$N27&gt;=TODAY()),"Yes","")</f>
        <v/>
      </c>
      <c r="R27" s="61">
        <f>IF($F27="","Yes","")</f>
        <v/>
      </c>
      <c r="S27" s="61">
        <f>IF($J27="","Yes","")</f>
        <v/>
      </c>
    </row>
    <row r="28" s="23">
      <c r="A28" s="59" t="inlineStr">
        <is>
          <t>A.5.27</t>
        </is>
      </c>
      <c r="B28" s="59" t="inlineStr">
        <is>
          <t>Learning from information security incidents</t>
        </is>
      </c>
      <c r="C28" s="59" t="inlineStr">
        <is>
          <t>Organizational</t>
        </is>
      </c>
      <c r="D28" s="59" t="inlineStr">
        <is>
          <t>Applicable</t>
        </is>
      </c>
      <c r="E28" s="59" t="inlineStr">
        <is>
          <t>Required for improvement after incidents.</t>
        </is>
      </c>
      <c r="F28" s="59" t="inlineStr">
        <is>
          <t>Incident Manager</t>
        </is>
      </c>
      <c r="G28" s="59" t="inlineStr">
        <is>
          <t>Planned</t>
        </is>
      </c>
      <c r="H28" s="59" t="inlineStr">
        <is>
          <t>Partial</t>
        </is>
      </c>
      <c r="I28" s="59" t="inlineStr">
        <is>
          <t>Not assessed</t>
        </is>
      </c>
      <c r="J28" s="59" t="inlineStr">
        <is>
          <t>CIL-2026-Q3</t>
        </is>
      </c>
      <c r="K28" s="59" t="inlineStr">
        <is>
          <t>SOA-A.5.27</t>
        </is>
      </c>
      <c r="L28" s="59" t="inlineStr">
        <is>
          <t>SIR-2026-Q3</t>
        </is>
      </c>
      <c r="M28" s="59" t="inlineStr">
        <is>
          <t>Add lessons-learned workflow</t>
        </is>
      </c>
      <c r="N28" s="60" t="inlineStr">
        <is>
          <t>2026-08-25</t>
        </is>
      </c>
      <c r="O28" s="60" t="inlineStr">
        <is>
          <t>2026-11-25</t>
        </is>
      </c>
      <c r="P28" s="59" t="inlineStr">
        <is>
          <t>Feeds continual improvement. STALL-2026-Q3: still Planned from the 2025 improvement programme.</t>
        </is>
      </c>
      <c r="Q28" s="61">
        <f>IF(AND($N28&lt;&gt;"",$N28&lt;=TODAY()+30,$N28&gt;=TODAY()),"Yes","")</f>
        <v/>
      </c>
      <c r="R28" s="61">
        <f>IF($F28="","Yes","")</f>
        <v/>
      </c>
      <c r="S28" s="61">
        <f>IF($J28="","Yes","")</f>
        <v/>
      </c>
    </row>
    <row r="29" s="23">
      <c r="A29" s="59" t="inlineStr">
        <is>
          <t>A.5.28</t>
        </is>
      </c>
      <c r="B29" s="59" t="inlineStr">
        <is>
          <t>Collection of evidence</t>
        </is>
      </c>
      <c r="C29" s="59" t="inlineStr">
        <is>
          <t>Organizational</t>
        </is>
      </c>
      <c r="D29" s="59" t="inlineStr">
        <is>
          <t>Applicable</t>
        </is>
      </c>
      <c r="E29" s="59" t="inlineStr">
        <is>
          <t>Required for audit and incident evidence.</t>
        </is>
      </c>
      <c r="F29" s="59" t="inlineStr">
        <is>
          <t>ISMS Manager</t>
        </is>
      </c>
      <c r="G29" s="59" t="inlineStr">
        <is>
          <t>Implemented</t>
        </is>
      </c>
      <c r="H29" s="59" t="inlineStr">
        <is>
          <t>Complete</t>
        </is>
      </c>
      <c r="I29" s="59" t="inlineStr">
        <is>
          <t>Effective</t>
        </is>
      </c>
      <c r="J29" s="59" t="inlineStr">
        <is>
          <t>ELAI-2026-Q3</t>
        </is>
      </c>
      <c r="K29" s="59" t="inlineStr">
        <is>
          <t>SOA-A.5.28</t>
        </is>
      </c>
      <c r="L29" s="59" t="inlineStr">
        <is>
          <t>RISK-2026-021</t>
        </is>
      </c>
      <c r="M29" s="59" t="inlineStr">
        <is>
          <t>None</t>
        </is>
      </c>
      <c r="N29" s="60" t="inlineStr">
        <is>
          <t>2026-08-28</t>
        </is>
      </c>
      <c r="O29" s="60" t="inlineStr">
        <is>
          <t>2026-11-28</t>
        </is>
      </c>
      <c r="P29" s="59" t="inlineStr">
        <is>
          <t>Evidence log maintained.</t>
        </is>
      </c>
      <c r="Q29" s="61">
        <f>IF(AND($N29&lt;&gt;"",$N29&lt;=TODAY()+30,$N29&gt;=TODAY()),"Yes","")</f>
        <v/>
      </c>
      <c r="R29" s="61">
        <f>IF($F29="","Yes","")</f>
        <v/>
      </c>
      <c r="S29" s="61">
        <f>IF($J29="","Yes","")</f>
        <v/>
      </c>
    </row>
    <row r="30" s="23">
      <c r="A30" s="59" t="inlineStr">
        <is>
          <t>A.5.29</t>
        </is>
      </c>
      <c r="B30" s="59" t="inlineStr">
        <is>
          <t>Information security during disruption</t>
        </is>
      </c>
      <c r="C30" s="59" t="inlineStr">
        <is>
          <t>Organizational</t>
        </is>
      </c>
      <c r="D30" s="59" t="inlineStr">
        <is>
          <t>Applicable</t>
        </is>
      </c>
      <c r="E30" s="59" t="inlineStr">
        <is>
          <t>Required for continuity of critical services.</t>
        </is>
      </c>
      <c r="F30" s="59" t="inlineStr">
        <is>
          <t>Business Continuity Manager</t>
        </is>
      </c>
      <c r="G30" s="59" t="inlineStr">
        <is>
          <t>Implemented</t>
        </is>
      </c>
      <c r="H30" s="59" t="inlineStr">
        <is>
          <t>Partial</t>
        </is>
      </c>
      <c r="I30" s="59" t="inlineStr">
        <is>
          <t>Partially effective</t>
        </is>
      </c>
      <c r="J30" s="59" t="inlineStr">
        <is>
          <t>BCP-CUSTPORTAL-2026</t>
        </is>
      </c>
      <c r="K30" s="59" t="inlineStr">
        <is>
          <t>SOA-A.5.29</t>
        </is>
      </c>
      <c r="L30" s="59" t="inlineStr">
        <is>
          <t>RISK-2026-018</t>
        </is>
      </c>
      <c r="M30" s="59" t="inlineStr">
        <is>
          <t>Schedule continuity test</t>
        </is>
      </c>
      <c r="N30" s="60" t="inlineStr">
        <is>
          <t>2026-08-29</t>
        </is>
      </c>
      <c r="O30" s="60" t="inlineStr">
        <is>
          <t>2026-11-29</t>
        </is>
      </c>
      <c r="P30" s="59" t="inlineStr">
        <is>
          <t>Linked to Customer Portal.</t>
        </is>
      </c>
      <c r="Q30" s="61">
        <f>IF(AND($N30&lt;&gt;"",$N30&lt;=TODAY()+30,$N30&gt;=TODAY()),"Yes","")</f>
        <v/>
      </c>
      <c r="R30" s="61">
        <f>IF($F30="","Yes","")</f>
        <v/>
      </c>
      <c r="S30" s="61">
        <f>IF($J30="","Yes","")</f>
        <v/>
      </c>
    </row>
    <row r="31" s="23">
      <c r="A31" s="59" t="inlineStr">
        <is>
          <t>A.5.30</t>
        </is>
      </c>
      <c r="B31" s="59" t="inlineStr">
        <is>
          <t>ICT readiness for business continuity</t>
        </is>
      </c>
      <c r="C31" s="59" t="inlineStr">
        <is>
          <t>Organizational</t>
        </is>
      </c>
      <c r="D31" s="59" t="inlineStr">
        <is>
          <t>Applicable</t>
        </is>
      </c>
      <c r="E31" s="59" t="inlineStr">
        <is>
          <t>Required for ICT continuity readiness.</t>
        </is>
      </c>
      <c r="F31" s="59" t="inlineStr">
        <is>
          <t>IT Operations</t>
        </is>
      </c>
      <c r="G31" s="59" t="inlineStr">
        <is>
          <t>In progress</t>
        </is>
      </c>
      <c r="H31" s="59" t="inlineStr">
        <is>
          <t>Partial</t>
        </is>
      </c>
      <c r="I31" s="59" t="inlineStr">
        <is>
          <t>Partially effective</t>
        </is>
      </c>
      <c r="J31" s="59" t="inlineStr">
        <is>
          <t>DRP-CUSTPORTAL-001</t>
        </is>
      </c>
      <c r="K31" s="59" t="inlineStr">
        <is>
          <t>SOA-A.5.30</t>
        </is>
      </c>
      <c r="L31" s="59" t="inlineStr">
        <is>
          <t>RISK-2026-018</t>
        </is>
      </c>
      <c r="M31" s="59" t="inlineStr">
        <is>
          <t>Complete restore-test record</t>
        </is>
      </c>
      <c r="N31" s="60" t="inlineStr">
        <is>
          <t>2026-08-29</t>
        </is>
      </c>
      <c r="O31" s="60" t="inlineStr">
        <is>
          <t>2026-10-31</t>
        </is>
      </c>
      <c r="P31" s="59" t="inlineStr">
        <is>
          <t>Linked to DRP.</t>
        </is>
      </c>
      <c r="Q31" s="61">
        <f>IF(AND($N31&lt;&gt;"",$N31&lt;=TODAY()+30,$N31&gt;=TODAY()),"Yes","")</f>
        <v/>
      </c>
      <c r="R31" s="61">
        <f>IF($F31="","Yes","")</f>
        <v/>
      </c>
      <c r="S31" s="61">
        <f>IF($J31="","Yes","")</f>
        <v/>
      </c>
    </row>
    <row r="32" s="23">
      <c r="A32" s="59" t="inlineStr">
        <is>
          <t>A.5.31</t>
        </is>
      </c>
      <c r="B32" s="59" t="inlineStr">
        <is>
          <t>Legal, statutory, regulatory and contractual requirements</t>
        </is>
      </c>
      <c r="C32" s="59" t="inlineStr">
        <is>
          <t>Organizational</t>
        </is>
      </c>
      <c r="D32" s="59" t="inlineStr">
        <is>
          <t>Applicable</t>
        </is>
      </c>
      <c r="E32" s="59" t="inlineStr">
        <is>
          <t>Required for legal and contractual obligations.</t>
        </is>
      </c>
      <c r="F32" s="59" t="inlineStr">
        <is>
          <t>Compliance Manager</t>
        </is>
      </c>
      <c r="G32" s="59" t="inlineStr">
        <is>
          <t>Implemented</t>
        </is>
      </c>
      <c r="H32" s="59" t="inlineStr">
        <is>
          <t>Partial</t>
        </is>
      </c>
      <c r="I32" s="59" t="inlineStr">
        <is>
          <t>Partially effective</t>
        </is>
      </c>
      <c r="J32" s="59" t="inlineStr">
        <is>
          <t>LRR-2026-Q3</t>
        </is>
      </c>
      <c r="K32" s="59" t="inlineStr">
        <is>
          <t>SOA-A.5.31</t>
        </is>
      </c>
      <c r="L32" s="59" t="inlineStr">
        <is>
          <t>RISK-2026-033</t>
        </is>
      </c>
      <c r="M32" s="59" t="inlineStr">
        <is>
          <t>Update customer DPA evidence reference</t>
        </is>
      </c>
      <c r="N32" s="60" t="inlineStr">
        <is>
          <t>2026-08-20</t>
        </is>
      </c>
      <c r="O32" s="60" t="inlineStr">
        <is>
          <t>2026-11-20</t>
        </is>
      </c>
      <c r="P32" s="59" t="inlineStr">
        <is>
          <t>Linked to legal register.</t>
        </is>
      </c>
      <c r="Q32" s="61">
        <f>IF(AND($N32&lt;&gt;"",$N32&lt;=TODAY()+30,$N32&gt;=TODAY()),"Yes","")</f>
        <v/>
      </c>
      <c r="R32" s="61">
        <f>IF($F32="","Yes","")</f>
        <v/>
      </c>
      <c r="S32" s="61">
        <f>IF($J32="","Yes","")</f>
        <v/>
      </c>
    </row>
    <row r="33" s="23">
      <c r="A33" s="59" t="inlineStr">
        <is>
          <t>A.5.32</t>
        </is>
      </c>
      <c r="B33" s="59" t="inlineStr">
        <is>
          <t>Intellectual property rights</t>
        </is>
      </c>
      <c r="C33" s="59" t="inlineStr">
        <is>
          <t>Organizational</t>
        </is>
      </c>
      <c r="D33" s="59" t="inlineStr">
        <is>
          <t>Applicable</t>
        </is>
      </c>
      <c r="E33" s="59" t="inlineStr">
        <is>
          <t>Required for software, content, and third-party licenses.</t>
        </is>
      </c>
      <c r="F33" s="59" t="inlineStr">
        <is>
          <t>Legal Counsel</t>
        </is>
      </c>
      <c r="G33" s="59" t="inlineStr">
        <is>
          <t>Planned</t>
        </is>
      </c>
      <c r="H33" s="59" t="inlineStr">
        <is>
          <t>Partial</t>
        </is>
      </c>
      <c r="I33" s="59" t="inlineStr">
        <is>
          <t>Not assessed</t>
        </is>
      </c>
      <c r="J33" s="59" t="inlineStr">
        <is>
          <t>IPR-2026-Q3</t>
        </is>
      </c>
      <c r="K33" s="59" t="inlineStr">
        <is>
          <t>SOA-A.5.32</t>
        </is>
      </c>
      <c r="L33" s="59" t="inlineStr">
        <is>
          <t>REQT-7.5</t>
        </is>
      </c>
      <c r="M33" s="59" t="inlineStr">
        <is>
          <t>Review open-source notices</t>
        </is>
      </c>
      <c r="N33" s="60" t="inlineStr">
        <is>
          <t>2026-08-27</t>
        </is>
      </c>
      <c r="O33" s="60" t="inlineStr">
        <is>
          <t>2026-11-27</t>
        </is>
      </c>
      <c r="P33" s="59" t="inlineStr">
        <is>
          <t>Linked to software inventory. STALL-2026-Q3: still Planned from the 2025 improvement programme.</t>
        </is>
      </c>
      <c r="Q33" s="61">
        <f>IF(AND($N33&lt;&gt;"",$N33&lt;=TODAY()+30,$N33&gt;=TODAY()),"Yes","")</f>
        <v/>
      </c>
      <c r="R33" s="61">
        <f>IF($F33="","Yes","")</f>
        <v/>
      </c>
      <c r="S33" s="61">
        <f>IF($J33="","Yes","")</f>
        <v/>
      </c>
    </row>
    <row r="34" s="23">
      <c r="A34" s="59" t="inlineStr">
        <is>
          <t>A.5.33</t>
        </is>
      </c>
      <c r="B34" s="59" t="inlineStr">
        <is>
          <t>Protection of records</t>
        </is>
      </c>
      <c r="C34" s="59" t="inlineStr">
        <is>
          <t>Organizational</t>
        </is>
      </c>
      <c r="D34" s="59" t="inlineStr">
        <is>
          <t>Applicable</t>
        </is>
      </c>
      <c r="E34" s="59" t="inlineStr">
        <is>
          <t>Required to protect ISMS and operational records.</t>
        </is>
      </c>
      <c r="F34" s="59" t="inlineStr">
        <is>
          <t>Document Owner</t>
        </is>
      </c>
      <c r="G34" s="59" t="inlineStr">
        <is>
          <t>Implemented</t>
        </is>
      </c>
      <c r="H34" s="59" t="inlineStr">
        <is>
          <t>Complete</t>
        </is>
      </c>
      <c r="I34" s="59" t="inlineStr">
        <is>
          <t>Effective</t>
        </is>
      </c>
      <c r="J34" s="59" t="inlineStr">
        <is>
          <t>RRS-2026-Q3</t>
        </is>
      </c>
      <c r="K34" s="59" t="inlineStr">
        <is>
          <t>SOA-A.5.33</t>
        </is>
      </c>
      <c r="L34" s="59" t="inlineStr">
        <is>
          <t>RISK-2026-021</t>
        </is>
      </c>
      <c r="M34" s="59" t="inlineStr">
        <is>
          <t>None</t>
        </is>
      </c>
      <c r="N34" s="60" t="inlineStr">
        <is>
          <t>2026-08-28</t>
        </is>
      </c>
      <c r="O34" s="60" t="inlineStr">
        <is>
          <t>2026-11-28</t>
        </is>
      </c>
      <c r="P34" s="59" t="inlineStr">
        <is>
          <t>Retention schedule maintained.</t>
        </is>
      </c>
      <c r="Q34" s="61">
        <f>IF(AND($N34&lt;&gt;"",$N34&lt;=TODAY()+30,$N34&gt;=TODAY()),"Yes","")</f>
        <v/>
      </c>
      <c r="R34" s="61">
        <f>IF($F34="","Yes","")</f>
        <v/>
      </c>
      <c r="S34" s="61">
        <f>IF($J34="","Yes","")</f>
        <v/>
      </c>
    </row>
    <row r="35" s="23">
      <c r="A35" s="59" t="inlineStr">
        <is>
          <t>A.5.34</t>
        </is>
      </c>
      <c r="B35" s="59" t="inlineStr">
        <is>
          <t>Privacy and protection of PII</t>
        </is>
      </c>
      <c r="C35" s="59" t="inlineStr">
        <is>
          <t>Organizational</t>
        </is>
      </c>
      <c r="D35" s="59" t="inlineStr">
        <is>
          <t>Applicable</t>
        </is>
      </c>
      <c r="E35" s="59" t="inlineStr">
        <is>
          <t>Required because HR and customer personal data are processed.</t>
        </is>
      </c>
      <c r="F35" s="59" t="inlineStr">
        <is>
          <t>Privacy Lead</t>
        </is>
      </c>
      <c r="G35" s="59" t="inlineStr">
        <is>
          <t>Implemented</t>
        </is>
      </c>
      <c r="H35" s="59" t="inlineStr">
        <is>
          <t>Partial</t>
        </is>
      </c>
      <c r="I35" s="59" t="inlineStr">
        <is>
          <t>Partially effective</t>
        </is>
      </c>
      <c r="J35" s="59" t="inlineStr">
        <is>
          <t>DPAR-2026-Q3</t>
        </is>
      </c>
      <c r="K35" s="59" t="inlineStr">
        <is>
          <t>SOA-A.5.34</t>
        </is>
      </c>
      <c r="L35" s="59" t="inlineStr">
        <is>
          <t>RISK-2026-033</t>
        </is>
      </c>
      <c r="M35" s="59" t="inlineStr">
        <is>
          <t>Complete HR retention mapping</t>
        </is>
      </c>
      <c r="N35" s="60" t="inlineStr">
        <is>
          <t>2026-08-20</t>
        </is>
      </c>
      <c r="O35" s="60" t="inlineStr">
        <is>
          <t>2026-11-20</t>
        </is>
      </c>
      <c r="P35" s="59" t="inlineStr">
        <is>
          <t>Linked to GDPR records.</t>
        </is>
      </c>
      <c r="Q35" s="61">
        <f>IF(AND($N35&lt;&gt;"",$N35&lt;=TODAY()+30,$N35&gt;=TODAY()),"Yes","")</f>
        <v/>
      </c>
      <c r="R35" s="61">
        <f>IF($F35="","Yes","")</f>
        <v/>
      </c>
      <c r="S35" s="61">
        <f>IF($J35="","Yes","")</f>
        <v/>
      </c>
    </row>
    <row r="36" s="23">
      <c r="A36" s="59" t="inlineStr">
        <is>
          <t>A.5.35</t>
        </is>
      </c>
      <c r="B36" s="59" t="inlineStr">
        <is>
          <t>Independent review of information security</t>
        </is>
      </c>
      <c r="C36" s="59" t="inlineStr">
        <is>
          <t>Organizational</t>
        </is>
      </c>
      <c r="D36" s="59" t="inlineStr">
        <is>
          <t>Applicable</t>
        </is>
      </c>
      <c r="E36" s="59" t="inlineStr">
        <is>
          <t>Required to independently review ISMS effectiveness.</t>
        </is>
      </c>
      <c r="F36" s="59" t="inlineStr">
        <is>
          <t>Internal Auditor</t>
        </is>
      </c>
      <c r="G36" s="59" t="inlineStr">
        <is>
          <t>Implemented</t>
        </is>
      </c>
      <c r="H36" s="59" t="inlineStr">
        <is>
          <t>Complete</t>
        </is>
      </c>
      <c r="I36" s="59" t="inlineStr">
        <is>
          <t>Effective</t>
        </is>
      </c>
      <c r="J36" s="59" t="inlineStr">
        <is>
          <t>IAP-2026</t>
        </is>
      </c>
      <c r="K36" s="59" t="inlineStr">
        <is>
          <t>SOA-A.5.35</t>
        </is>
      </c>
      <c r="L36" s="59" t="inlineStr">
        <is>
          <t>REQT-9.2</t>
        </is>
      </c>
      <c r="M36" s="59" t="inlineStr">
        <is>
          <t>None</t>
        </is>
      </c>
      <c r="N36" s="60" t="inlineStr">
        <is>
          <t>2026-08-25</t>
        </is>
      </c>
      <c r="O36" s="60" t="inlineStr">
        <is>
          <t>2026-11-25</t>
        </is>
      </c>
      <c r="P36" s="59" t="inlineStr">
        <is>
          <t>Internal audit programme active.</t>
        </is>
      </c>
      <c r="Q36" s="61">
        <f>IF(AND($N36&lt;&gt;"",$N36&lt;=TODAY()+30,$N36&gt;=TODAY()),"Yes","")</f>
        <v/>
      </c>
      <c r="R36" s="61">
        <f>IF($F36="","Yes","")</f>
        <v/>
      </c>
      <c r="S36" s="61">
        <f>IF($J36="","Yes","")</f>
        <v/>
      </c>
    </row>
    <row r="37" s="23">
      <c r="A37" s="59" t="inlineStr">
        <is>
          <t>A.5.36</t>
        </is>
      </c>
      <c r="B37" s="59" t="inlineStr">
        <is>
          <t>Compliance with policies, rules and standards for information security</t>
        </is>
      </c>
      <c r="C37" s="59" t="inlineStr">
        <is>
          <t>Organizational</t>
        </is>
      </c>
      <c r="D37" s="59" t="inlineStr">
        <is>
          <t>Applicable</t>
        </is>
      </c>
      <c r="E37" s="59" t="inlineStr">
        <is>
          <t>Required to verify compliance with ISMS requirements.</t>
        </is>
      </c>
      <c r="F37" s="59" t="inlineStr">
        <is>
          <t>ISMS Manager</t>
        </is>
      </c>
      <c r="G37" s="59" t="inlineStr">
        <is>
          <t>Implemented</t>
        </is>
      </c>
      <c r="H37" s="59" t="inlineStr">
        <is>
          <t>Partial</t>
        </is>
      </c>
      <c r="I37" s="59" t="inlineStr">
        <is>
          <t>Partially effective</t>
        </is>
      </c>
      <c r="J37" s="59" t="inlineStr">
        <is>
          <t>REQT-2026-Q3</t>
        </is>
      </c>
      <c r="K37" s="59" t="inlineStr">
        <is>
          <t>SOA-A.5.36</t>
        </is>
      </c>
      <c r="L37" s="59" t="inlineStr">
        <is>
          <t>RR-2026-Q3</t>
        </is>
      </c>
      <c r="M37" s="59" t="inlineStr">
        <is>
          <t>Update evidence mapping for Q4</t>
        </is>
      </c>
      <c r="N37" s="60" t="inlineStr">
        <is>
          <t>2026-08-29</t>
        </is>
      </c>
      <c r="O37" s="60" t="inlineStr">
        <is>
          <t>2026-11-29</t>
        </is>
      </c>
      <c r="P37" s="59" t="inlineStr">
        <is>
          <t>Linked to REQT.</t>
        </is>
      </c>
      <c r="Q37" s="61">
        <f>IF(AND($N37&lt;&gt;"",$N37&lt;=TODAY()+30,$N37&gt;=TODAY()),"Yes","")</f>
        <v/>
      </c>
      <c r="R37" s="61">
        <f>IF($F37="","Yes","")</f>
        <v/>
      </c>
      <c r="S37" s="61">
        <f>IF($J37="","Yes","")</f>
        <v/>
      </c>
    </row>
    <row r="38" s="23">
      <c r="A38" s="59" t="inlineStr">
        <is>
          <t>A.5.37</t>
        </is>
      </c>
      <c r="B38" s="59" t="inlineStr">
        <is>
          <t>Documented operating procedures</t>
        </is>
      </c>
      <c r="C38" s="59" t="inlineStr">
        <is>
          <t>Organizational</t>
        </is>
      </c>
      <c r="D38" s="59" t="inlineStr">
        <is>
          <t>Applicable</t>
        </is>
      </c>
      <c r="E38" s="59" t="inlineStr">
        <is>
          <t>Required for repeatable ISMS and IT operations.</t>
        </is>
      </c>
      <c r="F38" s="59" t="inlineStr">
        <is>
          <t>Process Owner</t>
        </is>
      </c>
      <c r="G38" s="59" t="inlineStr">
        <is>
          <t>In progress</t>
        </is>
      </c>
      <c r="H38" s="59" t="inlineStr">
        <is>
          <t>Partial</t>
        </is>
      </c>
      <c r="I38" s="59" t="inlineStr">
        <is>
          <t>Partially effective</t>
        </is>
      </c>
      <c r="J38" s="59" t="inlineStr">
        <is>
          <t>DOP-2026</t>
        </is>
      </c>
      <c r="K38" s="59" t="inlineStr">
        <is>
          <t>SOA-A.5.37</t>
        </is>
      </c>
      <c r="L38" s="59" t="inlineStr">
        <is>
          <t>REQT-8.1</t>
        </is>
      </c>
      <c r="M38" s="59" t="inlineStr">
        <is>
          <t>Approve two operating procedures</t>
        </is>
      </c>
      <c r="N38" s="60" t="inlineStr">
        <is>
          <t>2026-08-29</t>
        </is>
      </c>
      <c r="O38" s="60" t="inlineStr">
        <is>
          <t>2026-11-29</t>
        </is>
      </c>
      <c r="P38" s="59" t="inlineStr">
        <is>
          <t>Procedure template used. Re-sampled after IL-005; less robust than the Stage 2 sample; evidence Partial.</t>
        </is>
      </c>
      <c r="Q38" s="61">
        <f>IF(AND($N38&lt;&gt;"",$N38&lt;=TODAY()+30,$N38&gt;=TODAY()),"Yes","")</f>
        <v/>
      </c>
      <c r="R38" s="61">
        <f>IF($F38="","Yes","")</f>
        <v/>
      </c>
      <c r="S38" s="61">
        <f>IF($J38="","Yes","")</f>
        <v/>
      </c>
    </row>
    <row r="39" s="23">
      <c r="A39" s="59" t="inlineStr">
        <is>
          <t>A.6.1</t>
        </is>
      </c>
      <c r="B39" s="59" t="inlineStr">
        <is>
          <t>Screening</t>
        </is>
      </c>
      <c r="C39" s="59" t="inlineStr">
        <is>
          <t>People</t>
        </is>
      </c>
      <c r="D39" s="59" t="inlineStr">
        <is>
          <t>Applicable</t>
        </is>
      </c>
      <c r="E39" s="59" t="inlineStr">
        <is>
          <t>Required for relevant roles before employment.</t>
        </is>
      </c>
      <c r="F39" s="59" t="inlineStr">
        <is>
          <t>HR Manager</t>
        </is>
      </c>
      <c r="G39" s="59" t="inlineStr">
        <is>
          <t>Implemented</t>
        </is>
      </c>
      <c r="H39" s="59" t="inlineStr">
        <is>
          <t>Partial</t>
        </is>
      </c>
      <c r="I39" s="59" t="inlineStr">
        <is>
          <t>Partially effective</t>
        </is>
      </c>
      <c r="J39" s="59" t="inlineStr">
        <is>
          <t>HR-ONB-2026-023</t>
        </is>
      </c>
      <c r="K39" s="59" t="inlineStr">
        <is>
          <t>SOA-A.6.1</t>
        </is>
      </c>
      <c r="L39" s="59" t="inlineStr">
        <is>
          <t>ONC-2026</t>
        </is>
      </c>
      <c r="M39" s="59" t="inlineStr">
        <is>
          <t>Document screening applicability per role</t>
        </is>
      </c>
      <c r="N39" s="60" t="inlineStr">
        <is>
          <t>2026-08-20</t>
        </is>
      </c>
      <c r="O39" s="60" t="inlineStr">
        <is>
          <t>2026-11-20</t>
        </is>
      </c>
      <c r="P39" s="59" t="inlineStr">
        <is>
          <t>Linked to onboarding.</t>
        </is>
      </c>
      <c r="Q39" s="61">
        <f>IF(AND($N39&lt;&gt;"",$N39&lt;=TODAY()+30,$N39&gt;=TODAY()),"Yes","")</f>
        <v/>
      </c>
      <c r="R39" s="61">
        <f>IF($F39="","Yes","")</f>
        <v/>
      </c>
      <c r="S39" s="61">
        <f>IF($J39="","Yes","")</f>
        <v/>
      </c>
    </row>
    <row r="40" s="23">
      <c r="A40" s="59" t="inlineStr">
        <is>
          <t>A.6.2</t>
        </is>
      </c>
      <c r="B40" s="59" t="inlineStr">
        <is>
          <t>Terms and conditions of employment</t>
        </is>
      </c>
      <c r="C40" s="59" t="inlineStr">
        <is>
          <t>People</t>
        </is>
      </c>
      <c r="D40" s="59" t="inlineStr">
        <is>
          <t>Applicable</t>
        </is>
      </c>
      <c r="E40" s="59" t="inlineStr">
        <is>
          <t>Required for contractual security obligations.</t>
        </is>
      </c>
      <c r="F40" s="59" t="inlineStr">
        <is>
          <t>HR Manager</t>
        </is>
      </c>
      <c r="G40" s="59" t="inlineStr">
        <is>
          <t>Implemented</t>
        </is>
      </c>
      <c r="H40" s="59" t="inlineStr">
        <is>
          <t>Complete</t>
        </is>
      </c>
      <c r="I40" s="59" t="inlineStr">
        <is>
          <t>Effective</t>
        </is>
      </c>
      <c r="J40" s="59" t="inlineStr">
        <is>
          <t>HR-ONB-2026-023</t>
        </is>
      </c>
      <c r="K40" s="59" t="inlineStr">
        <is>
          <t>SOA-A.6.2</t>
        </is>
      </c>
      <c r="L40" s="59" t="inlineStr">
        <is>
          <t>ONC-2026</t>
        </is>
      </c>
      <c r="M40" s="59" t="inlineStr">
        <is>
          <t>None</t>
        </is>
      </c>
      <c r="N40" s="60" t="inlineStr">
        <is>
          <t>2026-08-20</t>
        </is>
      </c>
      <c r="O40" s="60" t="inlineStr">
        <is>
          <t>2026-11-20</t>
        </is>
      </c>
      <c r="P40" s="59" t="inlineStr">
        <is>
          <t>Included in onboarding evidence.</t>
        </is>
      </c>
      <c r="Q40" s="61">
        <f>IF(AND($N40&lt;&gt;"",$N40&lt;=TODAY()+30,$N40&gt;=TODAY()),"Yes","")</f>
        <v/>
      </c>
      <c r="R40" s="61">
        <f>IF($F40="","Yes","")</f>
        <v/>
      </c>
      <c r="S40" s="61">
        <f>IF($J40="","Yes","")</f>
        <v/>
      </c>
    </row>
    <row r="41" s="23">
      <c r="A41" s="59" t="inlineStr">
        <is>
          <t>A.6.3</t>
        </is>
      </c>
      <c r="B41" s="59" t="inlineStr">
        <is>
          <t>Information security awareness, education and training</t>
        </is>
      </c>
      <c r="C41" s="59" t="inlineStr">
        <is>
          <t>People</t>
        </is>
      </c>
      <c r="D41" s="59" t="inlineStr">
        <is>
          <t>Applicable</t>
        </is>
      </c>
      <c r="E41" s="59" t="inlineStr">
        <is>
          <t>Required for staff and contractors.</t>
        </is>
      </c>
      <c r="F41" s="59" t="inlineStr">
        <is>
          <t>HR Manager</t>
        </is>
      </c>
      <c r="G41" s="59" t="inlineStr">
        <is>
          <t>Implemented</t>
        </is>
      </c>
      <c r="H41" s="59" t="inlineStr">
        <is>
          <t>Complete</t>
        </is>
      </c>
      <c r="I41" s="59" t="inlineStr">
        <is>
          <t>Effective</t>
        </is>
      </c>
      <c r="J41" s="59" t="inlineStr">
        <is>
          <t>TRAIN-REC-2026-188</t>
        </is>
      </c>
      <c r="K41" s="59" t="inlineStr">
        <is>
          <t>SOA-A.6.3</t>
        </is>
      </c>
      <c r="L41" s="59" t="inlineStr">
        <is>
          <t>REQT-7.3</t>
        </is>
      </c>
      <c r="M41" s="59" t="inlineStr">
        <is>
          <t>None</t>
        </is>
      </c>
      <c r="N41" s="60" t="inlineStr">
        <is>
          <t>2026-08-20</t>
        </is>
      </c>
      <c r="O41" s="60" t="inlineStr">
        <is>
          <t>2026-11-20</t>
        </is>
      </c>
      <c r="P41" s="59" t="inlineStr">
        <is>
          <t>Training evidence captured.</t>
        </is>
      </c>
      <c r="Q41" s="61">
        <f>IF(AND($N41&lt;&gt;"",$N41&lt;=TODAY()+30,$N41&gt;=TODAY()),"Yes","")</f>
        <v/>
      </c>
      <c r="R41" s="61">
        <f>IF($F41="","Yes","")</f>
        <v/>
      </c>
      <c r="S41" s="61">
        <f>IF($J41="","Yes","")</f>
        <v/>
      </c>
    </row>
    <row r="42" s="23">
      <c r="A42" s="59" t="inlineStr">
        <is>
          <t>A.6.4</t>
        </is>
      </c>
      <c r="B42" s="59" t="inlineStr">
        <is>
          <t>Disciplinary process</t>
        </is>
      </c>
      <c r="C42" s="59" t="inlineStr">
        <is>
          <t>People</t>
        </is>
      </c>
      <c r="D42" s="59" t="inlineStr">
        <is>
          <t>Applicable</t>
        </is>
      </c>
      <c r="E42" s="59" t="inlineStr">
        <is>
          <t>Required for security policy violations.</t>
        </is>
      </c>
      <c r="F42" s="59" t="inlineStr">
        <is>
          <t>HR Manager</t>
        </is>
      </c>
      <c r="G42" s="59" t="inlineStr">
        <is>
          <t>Planned</t>
        </is>
      </c>
      <c r="H42" s="59" t="inlineStr">
        <is>
          <t>Partial</t>
        </is>
      </c>
      <c r="I42" s="59" t="inlineStr">
        <is>
          <t>Not assessed</t>
        </is>
      </c>
      <c r="J42" s="59" t="inlineStr">
        <is>
          <t>HRP-2026</t>
        </is>
      </c>
      <c r="K42" s="59" t="inlineStr">
        <is>
          <t>SOA-A.6.4</t>
        </is>
      </c>
      <c r="L42" s="59" t="inlineStr">
        <is>
          <t>REQT-7.5</t>
        </is>
      </c>
      <c r="M42" s="59" t="inlineStr">
        <is>
          <t>Confirm disciplinary escalation path</t>
        </is>
      </c>
      <c r="N42" s="60" t="inlineStr">
        <is>
          <t>2026-08-20</t>
        </is>
      </c>
      <c r="O42" s="60" t="inlineStr">
        <is>
          <t>2026-11-20</t>
        </is>
      </c>
      <c r="P42" s="59" t="inlineStr">
        <is>
          <t>HR policy reference. STALL-2026-Q3: still Planned from the 2025 improvement programme.</t>
        </is>
      </c>
      <c r="Q42" s="61">
        <f>IF(AND($N42&lt;&gt;"",$N42&lt;=TODAY()+30,$N42&gt;=TODAY()),"Yes","")</f>
        <v/>
      </c>
      <c r="R42" s="61">
        <f>IF($F42="","Yes","")</f>
        <v/>
      </c>
      <c r="S42" s="61">
        <f>IF($J42="","Yes","")</f>
        <v/>
      </c>
    </row>
    <row r="43" s="23">
      <c r="A43" s="59" t="inlineStr">
        <is>
          <t>A.6.5</t>
        </is>
      </c>
      <c r="B43" s="59" t="inlineStr">
        <is>
          <t>Responsibilities after termination or change of employment</t>
        </is>
      </c>
      <c r="C43" s="59" t="inlineStr">
        <is>
          <t>People</t>
        </is>
      </c>
      <c r="D43" s="59" t="inlineStr">
        <is>
          <t>Applicable</t>
        </is>
      </c>
      <c r="E43" s="59" t="inlineStr">
        <is>
          <t>Required for offboarding and role changes.</t>
        </is>
      </c>
      <c r="F43" s="59" t="inlineStr">
        <is>
          <t>HR Manager</t>
        </is>
      </c>
      <c r="G43" s="59" t="inlineStr">
        <is>
          <t>Implemented</t>
        </is>
      </c>
      <c r="H43" s="59" t="inlineStr">
        <is>
          <t>Complete</t>
        </is>
      </c>
      <c r="I43" s="59" t="inlineStr">
        <is>
          <t>Effective</t>
        </is>
      </c>
      <c r="J43" s="59" t="inlineStr">
        <is>
          <t>OFC-2026-018</t>
        </is>
      </c>
      <c r="K43" s="59" t="inlineStr">
        <is>
          <t>SOA-A.6.5</t>
        </is>
      </c>
      <c r="L43" s="59" t="inlineStr">
        <is>
          <t>RISK-2026-033</t>
        </is>
      </c>
      <c r="M43" s="59" t="inlineStr">
        <is>
          <t>None</t>
        </is>
      </c>
      <c r="N43" s="60" t="inlineStr">
        <is>
          <t>2026-08-20</t>
        </is>
      </c>
      <c r="O43" s="60" t="inlineStr">
        <is>
          <t>2026-11-20</t>
        </is>
      </c>
      <c r="P43" s="59" t="inlineStr">
        <is>
          <t>Linked to OFC.</t>
        </is>
      </c>
      <c r="Q43" s="61">
        <f>IF(AND($N43&lt;&gt;"",$N43&lt;=TODAY()+30,$N43&gt;=TODAY()),"Yes","")</f>
        <v/>
      </c>
      <c r="R43" s="61">
        <f>IF($F43="","Yes","")</f>
        <v/>
      </c>
      <c r="S43" s="61">
        <f>IF($J43="","Yes","")</f>
        <v/>
      </c>
    </row>
    <row r="44" s="23">
      <c r="A44" s="59" t="inlineStr">
        <is>
          <t>A.6.6</t>
        </is>
      </c>
      <c r="B44" s="59" t="inlineStr">
        <is>
          <t>Confidentiality or non-disclosure agreements</t>
        </is>
      </c>
      <c r="C44" s="59" t="inlineStr">
        <is>
          <t>People</t>
        </is>
      </c>
      <c r="D44" s="59" t="inlineStr">
        <is>
          <t>Applicable</t>
        </is>
      </c>
      <c r="E44" s="59" t="inlineStr">
        <is>
          <t>Required for employees, contractors, and suppliers.</t>
        </is>
      </c>
      <c r="F44" s="59" t="inlineStr">
        <is>
          <t>Legal Counsel</t>
        </is>
      </c>
      <c r="G44" s="59" t="inlineStr">
        <is>
          <t>Implemented</t>
        </is>
      </c>
      <c r="H44" s="59" t="inlineStr">
        <is>
          <t>Partial</t>
        </is>
      </c>
      <c r="I44" s="59" t="inlineStr">
        <is>
          <t>Partially effective</t>
        </is>
      </c>
      <c r="J44" s="59" t="inlineStr">
        <is>
          <t>NDA-REG-2026</t>
        </is>
      </c>
      <c r="K44" s="59" t="inlineStr">
        <is>
          <t>SOA-A.6.6</t>
        </is>
      </c>
      <c r="L44" s="59" t="inlineStr">
        <is>
          <t>HR-ONB-2026-023</t>
        </is>
      </c>
      <c r="M44" s="59" t="inlineStr">
        <is>
          <t>Add contractor sample</t>
        </is>
      </c>
      <c r="N44" s="60" t="inlineStr">
        <is>
          <t>2026-08-20</t>
        </is>
      </c>
      <c r="O44" s="60" t="inlineStr">
        <is>
          <t>2026-11-20</t>
        </is>
      </c>
      <c r="P44" s="59" t="inlineStr">
        <is>
          <t>Contract evidence maintained.</t>
        </is>
      </c>
      <c r="Q44" s="61">
        <f>IF(AND($N44&lt;&gt;"",$N44&lt;=TODAY()+30,$N44&gt;=TODAY()),"Yes","")</f>
        <v/>
      </c>
      <c r="R44" s="61">
        <f>IF($F44="","Yes","")</f>
        <v/>
      </c>
      <c r="S44" s="61">
        <f>IF($J44="","Yes","")</f>
        <v/>
      </c>
    </row>
    <row r="45" s="23">
      <c r="A45" s="59" t="inlineStr">
        <is>
          <t>A.6.7</t>
        </is>
      </c>
      <c r="B45" s="59" t="inlineStr">
        <is>
          <t>Remote working</t>
        </is>
      </c>
      <c r="C45" s="59" t="inlineStr">
        <is>
          <t>People</t>
        </is>
      </c>
      <c r="D45" s="59" t="inlineStr">
        <is>
          <t>Applicable</t>
        </is>
      </c>
      <c r="E45" s="59" t="inlineStr">
        <is>
          <t>Required because staff work remotely.</t>
        </is>
      </c>
      <c r="F45" s="59" t="inlineStr">
        <is>
          <t>IT Operations</t>
        </is>
      </c>
      <c r="G45" s="59" t="inlineStr">
        <is>
          <t>Implemented</t>
        </is>
      </c>
      <c r="H45" s="59" t="inlineStr">
        <is>
          <t>Partial</t>
        </is>
      </c>
      <c r="I45" s="59" t="inlineStr">
        <is>
          <t>Partially effective</t>
        </is>
      </c>
      <c r="J45" s="59" t="inlineStr">
        <is>
          <t>REMOTE-2026</t>
        </is>
      </c>
      <c r="K45" s="59" t="inlineStr">
        <is>
          <t>SOA-A.6.7</t>
        </is>
      </c>
      <c r="L45" s="59" t="inlineStr">
        <is>
          <t>RISK-2026-031</t>
        </is>
      </c>
      <c r="M45" s="59" t="inlineStr">
        <is>
          <t>Review home-office guidance evidence</t>
        </is>
      </c>
      <c r="N45" s="60" t="inlineStr">
        <is>
          <t>2026-08-29</t>
        </is>
      </c>
      <c r="O45" s="60" t="inlineStr">
        <is>
          <t>2026-11-29</t>
        </is>
      </c>
      <c r="P45" s="59" t="inlineStr">
        <is>
          <t>Endpoint controls apply.</t>
        </is>
      </c>
      <c r="Q45" s="61">
        <f>IF(AND($N45&lt;&gt;"",$N45&lt;=TODAY()+30,$N45&gt;=TODAY()),"Yes","")</f>
        <v/>
      </c>
      <c r="R45" s="61">
        <f>IF($F45="","Yes","")</f>
        <v/>
      </c>
      <c r="S45" s="61">
        <f>IF($J45="","Yes","")</f>
        <v/>
      </c>
    </row>
    <row r="46" s="23">
      <c r="A46" s="59" t="inlineStr">
        <is>
          <t>A.6.8</t>
        </is>
      </c>
      <c r="B46" s="59" t="inlineStr">
        <is>
          <t>Information security event reporting</t>
        </is>
      </c>
      <c r="C46" s="59" t="inlineStr">
        <is>
          <t>People</t>
        </is>
      </c>
      <c r="D46" s="59" t="inlineStr">
        <is>
          <t>Applicable</t>
        </is>
      </c>
      <c r="E46" s="59" t="inlineStr">
        <is>
          <t>Required so personnel report security events.</t>
        </is>
      </c>
      <c r="F46" s="59" t="inlineStr">
        <is>
          <t>Incident Manager</t>
        </is>
      </c>
      <c r="G46" s="59" t="inlineStr">
        <is>
          <t>Implemented</t>
        </is>
      </c>
      <c r="H46" s="59" t="inlineStr">
        <is>
          <t>Partial</t>
        </is>
      </c>
      <c r="I46" s="59" t="inlineStr">
        <is>
          <t>Partially effective</t>
        </is>
      </c>
      <c r="J46" s="59" t="inlineStr">
        <is>
          <t>IRP-2026</t>
        </is>
      </c>
      <c r="K46" s="59" t="inlineStr">
        <is>
          <t>SOA-A.6.8</t>
        </is>
      </c>
      <c r="L46" s="59" t="inlineStr">
        <is>
          <t>IRRT-2026-Q3</t>
        </is>
      </c>
      <c r="M46" s="59" t="inlineStr">
        <is>
          <t>Add reporting drill evidence</t>
        </is>
      </c>
      <c r="N46" s="60" t="inlineStr">
        <is>
          <t>2026-08-25</t>
        </is>
      </c>
      <c r="O46" s="60" t="inlineStr">
        <is>
          <t>2026-11-25</t>
        </is>
      </c>
      <c r="P46" s="59" t="inlineStr">
        <is>
          <t>Covered in awareness.</t>
        </is>
      </c>
      <c r="Q46" s="61">
        <f>IF(AND($N46&lt;&gt;"",$N46&lt;=TODAY()+30,$N46&gt;=TODAY()),"Yes","")</f>
        <v/>
      </c>
      <c r="R46" s="61">
        <f>IF($F46="","Yes","")</f>
        <v/>
      </c>
      <c r="S46" s="61">
        <f>IF($J46="","Yes","")</f>
        <v/>
      </c>
    </row>
    <row r="47" s="23">
      <c r="A47" s="59" t="inlineStr">
        <is>
          <t>A.7.1</t>
        </is>
      </c>
      <c r="B47" s="59" t="inlineStr">
        <is>
          <t>Physical security perimeters</t>
        </is>
      </c>
      <c r="C47" s="59" t="inlineStr">
        <is>
          <t>Physical</t>
        </is>
      </c>
      <c r="D47" s="59" t="inlineStr">
        <is>
          <t>Applicable</t>
        </is>
      </c>
      <c r="E47" s="59" t="inlineStr">
        <is>
          <t>Relevant for office and equipment storage.</t>
        </is>
      </c>
      <c r="F47" s="59" t="inlineStr">
        <is>
          <t>Facilities Manager</t>
        </is>
      </c>
      <c r="G47" s="59" t="inlineStr">
        <is>
          <t>Implemented</t>
        </is>
      </c>
      <c r="H47" s="59" t="inlineStr">
        <is>
          <t>Partial</t>
        </is>
      </c>
      <c r="I47" s="59" t="inlineStr">
        <is>
          <t>Partially effective</t>
        </is>
      </c>
      <c r="J47" s="59" t="inlineStr">
        <is>
          <t>PHY-SEC-2026</t>
        </is>
      </c>
      <c r="K47" s="59" t="inlineStr">
        <is>
          <t>SOA-A.7.1</t>
        </is>
      </c>
      <c r="L47" s="59" t="inlineStr">
        <is>
          <t>AI-AST-006</t>
        </is>
      </c>
      <c r="M47" s="59" t="inlineStr">
        <is>
          <t>Update office perimeter record</t>
        </is>
      </c>
      <c r="N47" s="60" t="inlineStr">
        <is>
          <t>2026-08-22</t>
        </is>
      </c>
      <c r="O47" s="60" t="inlineStr">
        <is>
          <t>2026-11-22</t>
        </is>
      </c>
      <c r="P47" s="59" t="inlineStr">
        <is>
          <t>Lightweight office context.</t>
        </is>
      </c>
      <c r="Q47" s="61">
        <f>IF(AND($N47&lt;&gt;"",$N47&lt;=TODAY()+30,$N47&gt;=TODAY()),"Yes","")</f>
        <v/>
      </c>
      <c r="R47" s="61">
        <f>IF($F47="","Yes","")</f>
        <v/>
      </c>
      <c r="S47" s="61">
        <f>IF($J47="","Yes","")</f>
        <v/>
      </c>
    </row>
    <row r="48" s="23">
      <c r="A48" s="59" t="inlineStr">
        <is>
          <t>A.7.2</t>
        </is>
      </c>
      <c r="B48" s="59" t="inlineStr">
        <is>
          <t>Physical entry</t>
        </is>
      </c>
      <c r="C48" s="59" t="inlineStr">
        <is>
          <t>Physical</t>
        </is>
      </c>
      <c r="D48" s="59" t="inlineStr">
        <is>
          <t>Applicable</t>
        </is>
      </c>
      <c r="E48" s="59" t="inlineStr">
        <is>
          <t>Relevant for controlled office access.</t>
        </is>
      </c>
      <c r="F48" s="59" t="inlineStr">
        <is>
          <t>Facilities Manager</t>
        </is>
      </c>
      <c r="G48" s="59" t="inlineStr">
        <is>
          <t>Implemented</t>
        </is>
      </c>
      <c r="H48" s="59" t="inlineStr">
        <is>
          <t>Partial</t>
        </is>
      </c>
      <c r="I48" s="59" t="inlineStr">
        <is>
          <t>Partially effective</t>
        </is>
      </c>
      <c r="J48" s="59" t="inlineStr">
        <is>
          <t>PHY-ACCESS-2026</t>
        </is>
      </c>
      <c r="K48" s="59" t="inlineStr">
        <is>
          <t>SOA-A.7.2</t>
        </is>
      </c>
      <c r="L48" s="59" t="inlineStr">
        <is>
          <t>AI-AST-006</t>
        </is>
      </c>
      <c r="M48" s="59" t="inlineStr">
        <is>
          <t>Review visitor access logs</t>
        </is>
      </c>
      <c r="N48" s="60" t="inlineStr">
        <is>
          <t>2026-08-22</t>
        </is>
      </c>
      <c r="O48" s="60" t="inlineStr">
        <is>
          <t>2026-11-22</t>
        </is>
      </c>
      <c r="P48" s="59" t="inlineStr">
        <is>
          <t>Visitor register maintained.</t>
        </is>
      </c>
      <c r="Q48" s="61">
        <f>IF(AND($N48&lt;&gt;"",$N48&lt;=TODAY()+30,$N48&gt;=TODAY()),"Yes","")</f>
        <v/>
      </c>
      <c r="R48" s="61">
        <f>IF($F48="","Yes","")</f>
        <v/>
      </c>
      <c r="S48" s="61">
        <f>IF($J48="","Yes","")</f>
        <v/>
      </c>
    </row>
    <row r="49" s="23">
      <c r="A49" s="59" t="inlineStr">
        <is>
          <t>A.7.3</t>
        </is>
      </c>
      <c r="B49" s="59" t="inlineStr">
        <is>
          <t>Securing offices, rooms and facilities</t>
        </is>
      </c>
      <c r="C49" s="59" t="inlineStr">
        <is>
          <t>Physical</t>
        </is>
      </c>
      <c r="D49" s="59" t="inlineStr">
        <is>
          <t>Applicable</t>
        </is>
      </c>
      <c r="E49" s="59" t="inlineStr">
        <is>
          <t>Relevant for office workspaces and records.</t>
        </is>
      </c>
      <c r="F49" s="59" t="inlineStr">
        <is>
          <t>Facilities Manager</t>
        </is>
      </c>
      <c r="G49" s="59" t="inlineStr">
        <is>
          <t>Implemented</t>
        </is>
      </c>
      <c r="H49" s="59" t="inlineStr">
        <is>
          <t>Partial</t>
        </is>
      </c>
      <c r="I49" s="59" t="inlineStr">
        <is>
          <t>Partially effective</t>
        </is>
      </c>
      <c r="J49" s="59" t="inlineStr">
        <is>
          <t>PHY-OFFICE-2026</t>
        </is>
      </c>
      <c r="K49" s="59" t="inlineStr">
        <is>
          <t>SOA-A.7.3</t>
        </is>
      </c>
      <c r="L49" s="59" t="inlineStr">
        <is>
          <t>AI-AST-006</t>
        </is>
      </c>
      <c r="M49" s="59" t="inlineStr">
        <is>
          <t>Add room review record</t>
        </is>
      </c>
      <c r="N49" s="60" t="inlineStr">
        <is>
          <t>2026-08-22</t>
        </is>
      </c>
      <c r="O49" s="60" t="inlineStr">
        <is>
          <t>2026-11-22</t>
        </is>
      </c>
      <c r="P49" s="59" t="inlineStr">
        <is>
          <t>Office controls documented.</t>
        </is>
      </c>
      <c r="Q49" s="61">
        <f>IF(AND($N49&lt;&gt;"",$N49&lt;=TODAY()+30,$N49&gt;=TODAY()),"Yes","")</f>
        <v/>
      </c>
      <c r="R49" s="61">
        <f>IF($F49="","Yes","")</f>
        <v/>
      </c>
      <c r="S49" s="61">
        <f>IF($J49="","Yes","")</f>
        <v/>
      </c>
    </row>
    <row r="50" s="23">
      <c r="A50" s="59" t="inlineStr">
        <is>
          <t>A.7.4</t>
        </is>
      </c>
      <c r="B50" s="59" t="inlineStr">
        <is>
          <t>Physical security monitoring</t>
        </is>
      </c>
      <c r="C50" s="59" t="inlineStr">
        <is>
          <t>Physical</t>
        </is>
      </c>
      <c r="D50" s="59" t="inlineStr">
        <is>
          <t>Applicable</t>
        </is>
      </c>
      <c r="E50" s="59" t="inlineStr">
        <is>
          <t>Relevant to office and equipment monitoring.</t>
        </is>
      </c>
      <c r="F50" s="59" t="inlineStr">
        <is>
          <t>Facilities Manager</t>
        </is>
      </c>
      <c r="G50" s="59" t="inlineStr">
        <is>
          <t>In progress</t>
        </is>
      </c>
      <c r="H50" s="59" t="inlineStr">
        <is>
          <t>Partial</t>
        </is>
      </c>
      <c r="I50" s="59" t="inlineStr">
        <is>
          <t>Partially effective</t>
        </is>
      </c>
      <c r="J50" s="59" t="inlineStr">
        <is>
          <t>PHY-MON-2026-Q3</t>
        </is>
      </c>
      <c r="K50" s="59" t="inlineStr">
        <is>
          <t>SOA-A.7.4</t>
        </is>
      </c>
      <c r="L50" s="59" t="inlineStr">
        <is>
          <t>AI-AST-006</t>
        </is>
      </c>
      <c r="M50" s="59" t="inlineStr">
        <is>
          <t>Confirm monitoring coverage</t>
        </is>
      </c>
      <c r="N50" s="60" t="inlineStr">
        <is>
          <t>2026-08-22</t>
        </is>
      </c>
      <c r="O50" s="60" t="inlineStr">
        <is>
          <t>2026-10-15</t>
        </is>
      </c>
      <c r="P50" s="59" t="inlineStr">
        <is>
          <t>Representative physical-control example.</t>
        </is>
      </c>
      <c r="Q50" s="61">
        <f>IF(AND($N50&lt;&gt;"",$N50&lt;=TODAY()+30,$N50&gt;=TODAY()),"Yes","")</f>
        <v/>
      </c>
      <c r="R50" s="61">
        <f>IF($F50="","Yes","")</f>
        <v/>
      </c>
      <c r="S50" s="61">
        <f>IF($J50="","Yes","")</f>
        <v/>
      </c>
    </row>
    <row r="51" s="23">
      <c r="A51" s="59" t="inlineStr">
        <is>
          <t>A.7.5</t>
        </is>
      </c>
      <c r="B51" s="59" t="inlineStr">
        <is>
          <t>Protecting against physical and environmental threats</t>
        </is>
      </c>
      <c r="C51" s="59" t="inlineStr">
        <is>
          <t>Physical</t>
        </is>
      </c>
      <c r="D51" s="59" t="inlineStr">
        <is>
          <t>Applicable</t>
        </is>
      </c>
      <c r="E51" s="59" t="inlineStr">
        <is>
          <t>Relevant to equipment and office availability.</t>
        </is>
      </c>
      <c r="F51" s="59" t="inlineStr">
        <is>
          <t>Facilities Manager</t>
        </is>
      </c>
      <c r="G51" s="59" t="inlineStr">
        <is>
          <t>Planned</t>
        </is>
      </c>
      <c r="H51" s="59" t="inlineStr">
        <is>
          <t>Partial</t>
        </is>
      </c>
      <c r="I51" s="59" t="inlineStr">
        <is>
          <t>Not assessed</t>
        </is>
      </c>
      <c r="J51" s="59" t="inlineStr">
        <is>
          <t>BCP-2026</t>
        </is>
      </c>
      <c r="K51" s="59" t="inlineStr">
        <is>
          <t>SOA-A.7.5</t>
        </is>
      </c>
      <c r="L51" s="59" t="inlineStr">
        <is>
          <t>BCP-2026</t>
        </is>
      </c>
      <c r="M51" s="59" t="inlineStr">
        <is>
          <t>Document environmental assumptions</t>
        </is>
      </c>
      <c r="N51" s="60" t="inlineStr">
        <is>
          <t>2026-08-22</t>
        </is>
      </c>
      <c r="O51" s="60" t="inlineStr">
        <is>
          <t>2026-11-22</t>
        </is>
      </c>
      <c r="P51" s="59" t="inlineStr">
        <is>
          <t>Cloud services reduce datacenter exposure. STALL-2026-Q3: still Planned from the 2025 improvement programme.</t>
        </is>
      </c>
      <c r="Q51" s="61">
        <f>IF(AND($N51&lt;&gt;"",$N51&lt;=TODAY()+30,$N51&gt;=TODAY()),"Yes","")</f>
        <v/>
      </c>
      <c r="R51" s="61">
        <f>IF($F51="","Yes","")</f>
        <v/>
      </c>
      <c r="S51" s="61">
        <f>IF($J51="","Yes","")</f>
        <v/>
      </c>
    </row>
    <row r="52" s="23">
      <c r="A52" s="59" t="inlineStr">
        <is>
          <t>A.7.6</t>
        </is>
      </c>
      <c r="B52" s="59" t="inlineStr">
        <is>
          <t>Working in secure areas</t>
        </is>
      </c>
      <c r="C52" s="59" t="inlineStr">
        <is>
          <t>Physical</t>
        </is>
      </c>
      <c r="D52" s="59" t="inlineStr">
        <is>
          <t>Not applicable</t>
        </is>
      </c>
      <c r="E52" s="59" t="inlineStr">
        <is>
          <t>Excluded because the ISMS scope has no dedicated secure area, laboratory, datacenter, or restricted physical processing room operated by Arcfield.</t>
        </is>
      </c>
      <c r="F52" s="59" t="inlineStr">
        <is>
          <t>Facilities Manager</t>
        </is>
      </c>
      <c r="G52" s="59" t="inlineStr">
        <is>
          <t>Not applicable</t>
        </is>
      </c>
      <c r="H52" s="59" t="inlineStr">
        <is>
          <t>Not applicable</t>
        </is>
      </c>
      <c r="I52" s="59" t="inlineStr">
        <is>
          <t>Not assessed</t>
        </is>
      </c>
      <c r="J52" s="59" t="inlineStr">
        <is>
          <t>SOA-A.7.6</t>
        </is>
      </c>
      <c r="K52" s="59" t="inlineStr">
        <is>
          <t>SOA-A.7.6</t>
        </is>
      </c>
      <c r="L52" s="59" t="inlineStr">
        <is>
          <t>Not applicable</t>
        </is>
      </c>
      <c r="M52" s="59" t="inlineStr">
        <is>
          <t>None</t>
        </is>
      </c>
      <c r="N52" s="60" t="inlineStr">
        <is>
          <t>2026-08-22</t>
        </is>
      </c>
      <c r="O52" s="60" t="inlineStr">
        <is>
          <t>2026-11-22</t>
        </is>
      </c>
      <c r="P52" s="59" t="inlineStr">
        <is>
          <t>Justification retained in SoA. Excluded because the ISMS scope has no dedicated secure area, laboratory, datacenter, or restricted physical processing room operated by Arcfield.</t>
        </is>
      </c>
      <c r="Q52" s="61">
        <f>IF(AND($N52&lt;&gt;"",$N52&lt;=TODAY()+30,$N52&gt;=TODAY()),"Yes","")</f>
        <v/>
      </c>
      <c r="R52" s="61">
        <f>IF($F52="","Yes","")</f>
        <v/>
      </c>
      <c r="S52" s="61">
        <f>IF($J52="","Yes","")</f>
        <v/>
      </c>
    </row>
    <row r="53" s="23">
      <c r="A53" s="59" t="inlineStr">
        <is>
          <t>A.7.7</t>
        </is>
      </c>
      <c r="B53" s="59" t="inlineStr">
        <is>
          <t>Clear desk and clear screen</t>
        </is>
      </c>
      <c r="C53" s="59" t="inlineStr">
        <is>
          <t>Physical</t>
        </is>
      </c>
      <c r="D53" s="59" t="inlineStr">
        <is>
          <t>Applicable</t>
        </is>
      </c>
      <c r="E53" s="59" t="inlineStr">
        <is>
          <t>Relevant for office and remote working.</t>
        </is>
      </c>
      <c r="F53" s="59" t="inlineStr">
        <is>
          <t>HR Manager</t>
        </is>
      </c>
      <c r="G53" s="59" t="inlineStr">
        <is>
          <t>Implemented</t>
        </is>
      </c>
      <c r="H53" s="59" t="inlineStr">
        <is>
          <t>Partial</t>
        </is>
      </c>
      <c r="I53" s="59" t="inlineStr">
        <is>
          <t>Partially effective</t>
        </is>
      </c>
      <c r="J53" s="59" t="inlineStr">
        <is>
          <t>AUP-ACK-2026-Q3</t>
        </is>
      </c>
      <c r="K53" s="59" t="inlineStr">
        <is>
          <t>SOA-A.7.7</t>
        </is>
      </c>
      <c r="L53" s="59" t="inlineStr">
        <is>
          <t>RISK-2026-033</t>
        </is>
      </c>
      <c r="M53" s="59" t="inlineStr">
        <is>
          <t>Add awareness reminder</t>
        </is>
      </c>
      <c r="N53" s="60" t="inlineStr">
        <is>
          <t>2026-08-20</t>
        </is>
      </c>
      <c r="O53" s="60" t="inlineStr">
        <is>
          <t>2026-11-20</t>
        </is>
      </c>
      <c r="P53" s="59" t="inlineStr">
        <is>
          <t>Covered in acceptable use.</t>
        </is>
      </c>
      <c r="Q53" s="61">
        <f>IF(AND($N53&lt;&gt;"",$N53&lt;=TODAY()+30,$N53&gt;=TODAY()),"Yes","")</f>
        <v/>
      </c>
      <c r="R53" s="61">
        <f>IF($F53="","Yes","")</f>
        <v/>
      </c>
      <c r="S53" s="61">
        <f>IF($J53="","Yes","")</f>
        <v/>
      </c>
    </row>
    <row r="54" s="23">
      <c r="A54" s="59" t="inlineStr">
        <is>
          <t>A.7.8</t>
        </is>
      </c>
      <c r="B54" s="59" t="inlineStr">
        <is>
          <t>Equipment siting and protection</t>
        </is>
      </c>
      <c r="C54" s="59" t="inlineStr">
        <is>
          <t>Physical</t>
        </is>
      </c>
      <c r="D54" s="59" t="inlineStr">
        <is>
          <t>Applicable</t>
        </is>
      </c>
      <c r="E54" s="59" t="inlineStr">
        <is>
          <t>Relevant for endpoint and office equipment.</t>
        </is>
      </c>
      <c r="F54" s="59" t="inlineStr">
        <is>
          <t>IT Operations</t>
        </is>
      </c>
      <c r="G54" s="59" t="inlineStr">
        <is>
          <t>Implemented</t>
        </is>
      </c>
      <c r="H54" s="59" t="inlineStr">
        <is>
          <t>Partial</t>
        </is>
      </c>
      <c r="I54" s="59" t="inlineStr">
        <is>
          <t>Partially effective</t>
        </is>
      </c>
      <c r="J54" s="59" t="inlineStr">
        <is>
          <t>AI-AST-006</t>
        </is>
      </c>
      <c r="K54" s="59" t="inlineStr">
        <is>
          <t>SOA-A.7.8</t>
        </is>
      </c>
      <c r="L54" s="59" t="inlineStr">
        <is>
          <t>AI-AST-006</t>
        </is>
      </c>
      <c r="M54" s="59" t="inlineStr">
        <is>
          <t>Update endpoint inventory sample</t>
        </is>
      </c>
      <c r="N54" s="60" t="inlineStr">
        <is>
          <t>2026-08-20</t>
        </is>
      </c>
      <c r="O54" s="60" t="inlineStr">
        <is>
          <t>2026-11-20</t>
        </is>
      </c>
      <c r="P54" s="59" t="inlineStr">
        <is>
          <t>Endpoint fleet controlled.</t>
        </is>
      </c>
      <c r="Q54" s="61">
        <f>IF(AND($N54&lt;&gt;"",$N54&lt;=TODAY()+30,$N54&gt;=TODAY()),"Yes","")</f>
        <v/>
      </c>
      <c r="R54" s="61">
        <f>IF($F54="","Yes","")</f>
        <v/>
      </c>
      <c r="S54" s="61">
        <f>IF($J54="","Yes","")</f>
        <v/>
      </c>
    </row>
    <row r="55" s="23">
      <c r="A55" s="59" t="inlineStr">
        <is>
          <t>A.7.9</t>
        </is>
      </c>
      <c r="B55" s="59" t="inlineStr">
        <is>
          <t>Security of assets off-premises</t>
        </is>
      </c>
      <c r="C55" s="59" t="inlineStr">
        <is>
          <t>Physical</t>
        </is>
      </c>
      <c r="D55" s="59" t="inlineStr">
        <is>
          <t>Applicable</t>
        </is>
      </c>
      <c r="E55" s="59" t="inlineStr">
        <is>
          <t>Required for laptops and remote work.</t>
        </is>
      </c>
      <c r="F55" s="59" t="inlineStr">
        <is>
          <t>IT Operations</t>
        </is>
      </c>
      <c r="G55" s="59" t="inlineStr">
        <is>
          <t>Implemented</t>
        </is>
      </c>
      <c r="H55" s="59" t="inlineStr">
        <is>
          <t>Partial</t>
        </is>
      </c>
      <c r="I55" s="59" t="inlineStr">
        <is>
          <t>Partially effective</t>
        </is>
      </c>
      <c r="J55" s="59" t="inlineStr">
        <is>
          <t>MDM-2026-Q3</t>
        </is>
      </c>
      <c r="K55" s="59" t="inlineStr">
        <is>
          <t>SOA-A.7.9</t>
        </is>
      </c>
      <c r="L55" s="59" t="inlineStr">
        <is>
          <t>AI-AST-006</t>
        </is>
      </c>
      <c r="M55" s="59" t="inlineStr">
        <is>
          <t>Complete device encryption sample</t>
        </is>
      </c>
      <c r="N55" s="60" t="inlineStr">
        <is>
          <t>2026-08-20</t>
        </is>
      </c>
      <c r="O55" s="60" t="inlineStr">
        <is>
          <t>2026-11-20</t>
        </is>
      </c>
      <c r="P55" s="59" t="inlineStr">
        <is>
          <t>Remote device controls.</t>
        </is>
      </c>
      <c r="Q55" s="61">
        <f>IF(AND($N55&lt;&gt;"",$N55&lt;=TODAY()+30,$N55&gt;=TODAY()),"Yes","")</f>
        <v/>
      </c>
      <c r="R55" s="61">
        <f>IF($F55="","Yes","")</f>
        <v/>
      </c>
      <c r="S55" s="61">
        <f>IF($J55="","Yes","")</f>
        <v/>
      </c>
    </row>
    <row r="56" s="23">
      <c r="A56" s="59" t="inlineStr">
        <is>
          <t>A.7.10</t>
        </is>
      </c>
      <c r="B56" s="59" t="inlineStr">
        <is>
          <t>Storage media</t>
        </is>
      </c>
      <c r="C56" s="59" t="inlineStr">
        <is>
          <t>Physical</t>
        </is>
      </c>
      <c r="D56" s="59" t="inlineStr">
        <is>
          <t>Applicable</t>
        </is>
      </c>
      <c r="E56" s="59" t="inlineStr">
        <is>
          <t>Relevant to endpoint media and backups.</t>
        </is>
      </c>
      <c r="F56" s="59" t="inlineStr">
        <is>
          <t>IT Operations</t>
        </is>
      </c>
      <c r="G56" s="59" t="inlineStr">
        <is>
          <t>Implemented</t>
        </is>
      </c>
      <c r="H56" s="59" t="inlineStr">
        <is>
          <t>Partial</t>
        </is>
      </c>
      <c r="I56" s="59" t="inlineStr">
        <is>
          <t>Partially effective</t>
        </is>
      </c>
      <c r="J56" s="59" t="inlineStr">
        <is>
          <t>MDM-2026-Q3</t>
        </is>
      </c>
      <c r="K56" s="59" t="inlineStr">
        <is>
          <t>SOA-A.7.10</t>
        </is>
      </c>
      <c r="L56" s="59" t="inlineStr">
        <is>
          <t>AI-AST-006</t>
        </is>
      </c>
      <c r="M56" s="59" t="inlineStr">
        <is>
          <t>Document removable media restriction</t>
        </is>
      </c>
      <c r="N56" s="60" t="inlineStr">
        <is>
          <t>2026-08-20</t>
        </is>
      </c>
      <c r="O56" s="60" t="inlineStr">
        <is>
          <t>2026-11-20</t>
        </is>
      </c>
      <c r="P56" s="59" t="inlineStr">
        <is>
          <t>Endpoint policy.</t>
        </is>
      </c>
      <c r="Q56" s="61">
        <f>IF(AND($N56&lt;&gt;"",$N56&lt;=TODAY()+30,$N56&gt;=TODAY()),"Yes","")</f>
        <v/>
      </c>
      <c r="R56" s="61">
        <f>IF($F56="","Yes","")</f>
        <v/>
      </c>
      <c r="S56" s="61">
        <f>IF($J56="","Yes","")</f>
        <v/>
      </c>
    </row>
    <row r="57" s="23">
      <c r="A57" s="59" t="inlineStr">
        <is>
          <t>A.7.11</t>
        </is>
      </c>
      <c r="B57" s="59" t="inlineStr">
        <is>
          <t>Supporting utilities</t>
        </is>
      </c>
      <c r="C57" s="59" t="inlineStr">
        <is>
          <t>Physical</t>
        </is>
      </c>
      <c r="D57" s="59" t="inlineStr">
        <is>
          <t>Not applicable</t>
        </is>
      </c>
      <c r="E57" s="59" t="inlineStr">
        <is>
          <t>Excluded because Arcfield does not operate datacenter or server-room utilities in the ISMS scope; production processing relies on cloud-provider facilities covered by supplier assurance.</t>
        </is>
      </c>
      <c r="F57" s="59" t="inlineStr">
        <is>
          <t>Facilities Manager</t>
        </is>
      </c>
      <c r="G57" s="59" t="inlineStr">
        <is>
          <t>Not applicable</t>
        </is>
      </c>
      <c r="H57" s="59" t="inlineStr">
        <is>
          <t>Not applicable</t>
        </is>
      </c>
      <c r="I57" s="59" t="inlineStr">
        <is>
          <t>Not assessed</t>
        </is>
      </c>
      <c r="J57" s="59" t="inlineStr">
        <is>
          <t>SINV-CLOUDHOST-2026-Q3</t>
        </is>
      </c>
      <c r="K57" s="59" t="inlineStr">
        <is>
          <t>SOA-A.7.11</t>
        </is>
      </c>
      <c r="L57" s="59" t="inlineStr">
        <is>
          <t>RISK-2026-018</t>
        </is>
      </c>
      <c r="M57" s="59" t="inlineStr">
        <is>
          <t>Maintain supplier evidence</t>
        </is>
      </c>
      <c r="N57" s="60" t="inlineStr">
        <is>
          <t>2026-08-29</t>
        </is>
      </c>
      <c r="O57" s="60" t="inlineStr">
        <is>
          <t>2026-11-29</t>
        </is>
      </c>
      <c r="P57" s="59" t="inlineStr">
        <is>
          <t>Cloud supplier responsibility. Excluded because Arcfield does not operate datacenter or server-room utilities in the ISMS scope; production processing relies on cloud-provider facilities covered by supplier assurance.</t>
        </is>
      </c>
      <c r="Q57" s="61">
        <f>IF(AND($N57&lt;&gt;"",$N57&lt;=TODAY()+30,$N57&gt;=TODAY()),"Yes","")</f>
        <v/>
      </c>
      <c r="R57" s="61">
        <f>IF($F57="","Yes","")</f>
        <v/>
      </c>
      <c r="S57" s="61">
        <f>IF($J57="","Yes","")</f>
        <v/>
      </c>
    </row>
    <row r="58" s="23">
      <c r="A58" s="59" t="inlineStr">
        <is>
          <t>A.7.12</t>
        </is>
      </c>
      <c r="B58" s="59" t="inlineStr">
        <is>
          <t>Cabling security</t>
        </is>
      </c>
      <c r="C58" s="59" t="inlineStr">
        <is>
          <t>Physical</t>
        </is>
      </c>
      <c r="D58" s="59" t="inlineStr">
        <is>
          <t>Not applicable</t>
        </is>
      </c>
      <c r="E58" s="59" t="inlineStr">
        <is>
          <t>Excluded because Arcfield does not operate managed cabling infrastructure for in-scope production systems; office network cabling is not used for hosting customer services.</t>
        </is>
      </c>
      <c r="F58" s="59" t="inlineStr">
        <is>
          <t>Facilities Manager</t>
        </is>
      </c>
      <c r="G58" s="59" t="inlineStr">
        <is>
          <t>Not applicable</t>
        </is>
      </c>
      <c r="H58" s="59" t="inlineStr">
        <is>
          <t>Not applicable</t>
        </is>
      </c>
      <c r="I58" s="59" t="inlineStr">
        <is>
          <t>Not assessed</t>
        </is>
      </c>
      <c r="J58" s="59" t="inlineStr">
        <is>
          <t>SOA-A.7.12</t>
        </is>
      </c>
      <c r="K58" s="59" t="inlineStr">
        <is>
          <t>SOA-A.7.12</t>
        </is>
      </c>
      <c r="L58" s="59" t="inlineStr">
        <is>
          <t>Not applicable</t>
        </is>
      </c>
      <c r="M58" s="59" t="inlineStr">
        <is>
          <t>None</t>
        </is>
      </c>
      <c r="N58" s="60" t="inlineStr">
        <is>
          <t>2026-08-22</t>
        </is>
      </c>
      <c r="O58" s="60" t="inlineStr">
        <is>
          <t>2026-11-22</t>
        </is>
      </c>
      <c r="P58" s="59" t="inlineStr">
        <is>
          <t>Justification retained. Excluded because Arcfield does not operate managed cabling infrastructure for in-scope production systems; office network cabling is not used for hosting customer services.</t>
        </is>
      </c>
      <c r="Q58" s="61">
        <f>IF(AND($N58&lt;&gt;"",$N58&lt;=TODAY()+30,$N58&gt;=TODAY()),"Yes","")</f>
        <v/>
      </c>
      <c r="R58" s="61">
        <f>IF($F58="","Yes","")</f>
        <v/>
      </c>
      <c r="S58" s="61">
        <f>IF($J58="","Yes","")</f>
        <v/>
      </c>
    </row>
    <row r="59" s="23">
      <c r="A59" s="59" t="inlineStr">
        <is>
          <t>A.7.13</t>
        </is>
      </c>
      <c r="B59" s="59" t="inlineStr">
        <is>
          <t>Equipment maintenance</t>
        </is>
      </c>
      <c r="C59" s="59" t="inlineStr">
        <is>
          <t>Physical</t>
        </is>
      </c>
      <c r="D59" s="59" t="inlineStr">
        <is>
          <t>Applicable</t>
        </is>
      </c>
      <c r="E59" s="59" t="inlineStr">
        <is>
          <t>Relevant to managed endpoint fleet.</t>
        </is>
      </c>
      <c r="F59" s="59" t="inlineStr">
        <is>
          <t>IT Operations</t>
        </is>
      </c>
      <c r="G59" s="59" t="inlineStr">
        <is>
          <t>Implemented</t>
        </is>
      </c>
      <c r="H59" s="59" t="inlineStr">
        <is>
          <t>Partial</t>
        </is>
      </c>
      <c r="I59" s="59" t="inlineStr">
        <is>
          <t>Partially effective</t>
        </is>
      </c>
      <c r="J59" s="59" t="inlineStr">
        <is>
          <t>MDM-2026-Q3</t>
        </is>
      </c>
      <c r="K59" s="59" t="inlineStr">
        <is>
          <t>SOA-A.7.13</t>
        </is>
      </c>
      <c r="L59" s="59" t="inlineStr">
        <is>
          <t>AI-AST-006</t>
        </is>
      </c>
      <c r="M59" s="59" t="inlineStr">
        <is>
          <t>Add repair/maintenance record sample</t>
        </is>
      </c>
      <c r="N59" s="60" t="inlineStr">
        <is>
          <t>2026-08-20</t>
        </is>
      </c>
      <c r="O59" s="60" t="inlineStr">
        <is>
          <t>2026-11-20</t>
        </is>
      </c>
      <c r="P59" s="59" t="inlineStr">
        <is>
          <t>Endpoint lifecycle.</t>
        </is>
      </c>
      <c r="Q59" s="61">
        <f>IF(AND($N59&lt;&gt;"",$N59&lt;=TODAY()+30,$N59&gt;=TODAY()),"Yes","")</f>
        <v/>
      </c>
      <c r="R59" s="61">
        <f>IF($F59="","Yes","")</f>
        <v/>
      </c>
      <c r="S59" s="61">
        <f>IF($J59="","Yes","")</f>
        <v/>
      </c>
    </row>
    <row r="60" s="23">
      <c r="A60" s="59" t="inlineStr">
        <is>
          <t>A.7.14</t>
        </is>
      </c>
      <c r="B60" s="59" t="inlineStr">
        <is>
          <t>Secure disposal or re-use of equipment</t>
        </is>
      </c>
      <c r="C60" s="59" t="inlineStr">
        <is>
          <t>Physical</t>
        </is>
      </c>
      <c r="D60" s="59" t="inlineStr">
        <is>
          <t>Applicable</t>
        </is>
      </c>
      <c r="E60" s="59" t="inlineStr">
        <is>
          <t>Required for endpoint disposal and reuse.</t>
        </is>
      </c>
      <c r="F60" s="59" t="inlineStr">
        <is>
          <t>IT Operations</t>
        </is>
      </c>
      <c r="G60" s="59" t="inlineStr">
        <is>
          <t>Implemented</t>
        </is>
      </c>
      <c r="H60" s="59" t="inlineStr">
        <is>
          <t>Partial</t>
        </is>
      </c>
      <c r="I60" s="59" t="inlineStr">
        <is>
          <t>Partially effective</t>
        </is>
      </c>
      <c r="J60" s="59" t="inlineStr">
        <is>
          <t>OFC-2026-018</t>
        </is>
      </c>
      <c r="K60" s="59" t="inlineStr">
        <is>
          <t>SOA-A.7.14</t>
        </is>
      </c>
      <c r="L60" s="59" t="inlineStr">
        <is>
          <t>RISK-2026-033</t>
        </is>
      </c>
      <c r="M60" s="59" t="inlineStr">
        <is>
          <t>Attach wipe certificate sample</t>
        </is>
      </c>
      <c r="N60" s="60" t="inlineStr">
        <is>
          <t>2026-08-20</t>
        </is>
      </c>
      <c r="O60" s="60" t="inlineStr">
        <is>
          <t>2026-11-20</t>
        </is>
      </c>
      <c r="P60" s="59" t="inlineStr">
        <is>
          <t>Offboarding link.</t>
        </is>
      </c>
      <c r="Q60" s="61">
        <f>IF(AND($N60&lt;&gt;"",$N60&lt;=TODAY()+30,$N60&gt;=TODAY()),"Yes","")</f>
        <v/>
      </c>
      <c r="R60" s="61">
        <f>IF($F60="","Yes","")</f>
        <v/>
      </c>
      <c r="S60" s="61">
        <f>IF($J60="","Yes","")</f>
        <v/>
      </c>
    </row>
    <row r="61" s="23">
      <c r="A61" s="59" t="inlineStr">
        <is>
          <t>A.8.1</t>
        </is>
      </c>
      <c r="B61" s="59" t="inlineStr">
        <is>
          <t>User endpoint devices</t>
        </is>
      </c>
      <c r="C61" s="59" t="inlineStr">
        <is>
          <t>Technological</t>
        </is>
      </c>
      <c r="D61" s="59" t="inlineStr">
        <is>
          <t>Applicable</t>
        </is>
      </c>
      <c r="E61" s="59" t="inlineStr">
        <is>
          <t>Required for managed laptop fleet.</t>
        </is>
      </c>
      <c r="F61" s="59" t="inlineStr">
        <is>
          <t>IT Operations</t>
        </is>
      </c>
      <c r="G61" s="59" t="inlineStr">
        <is>
          <t>Implemented</t>
        </is>
      </c>
      <c r="H61" s="59" t="inlineStr">
        <is>
          <t>Partial</t>
        </is>
      </c>
      <c r="I61" s="59" t="inlineStr">
        <is>
          <t>Partially effective</t>
        </is>
      </c>
      <c r="J61" s="59" t="inlineStr">
        <is>
          <t>MDM-2026-Q3</t>
        </is>
      </c>
      <c r="K61" s="59" t="inlineStr">
        <is>
          <t>SOA-A.8.1</t>
        </is>
      </c>
      <c r="L61" s="59" t="inlineStr">
        <is>
          <t>AI-AST-006</t>
        </is>
      </c>
      <c r="M61" s="59" t="inlineStr">
        <is>
          <t>Complete device compliance export</t>
        </is>
      </c>
      <c r="N61" s="60" t="inlineStr">
        <is>
          <t>2026-08-20</t>
        </is>
      </c>
      <c r="O61" s="60" t="inlineStr">
        <is>
          <t>2026-11-20</t>
        </is>
      </c>
      <c r="P61" s="59" t="inlineStr">
        <is>
          <t>Endpoint fleet tracked.</t>
        </is>
      </c>
      <c r="Q61" s="61">
        <f>IF(AND($N61&lt;&gt;"",$N61&lt;=TODAY()+30,$N61&gt;=TODAY()),"Yes","")</f>
        <v/>
      </c>
      <c r="R61" s="61">
        <f>IF($F61="","Yes","")</f>
        <v/>
      </c>
      <c r="S61" s="61">
        <f>IF($J61="","Yes","")</f>
        <v/>
      </c>
    </row>
    <row r="62" s="23">
      <c r="A62" s="59" t="inlineStr">
        <is>
          <t>A.8.2</t>
        </is>
      </c>
      <c r="B62" s="59" t="inlineStr">
        <is>
          <t>Privileged access rights</t>
        </is>
      </c>
      <c r="C62" s="59" t="inlineStr">
        <is>
          <t>Technological</t>
        </is>
      </c>
      <c r="D62" s="59" t="inlineStr">
        <is>
          <t>Applicable</t>
        </is>
      </c>
      <c r="E62" s="59" t="inlineStr">
        <is>
          <t>Required for production and identity administration.</t>
        </is>
      </c>
      <c r="F62" s="59" t="inlineStr">
        <is>
          <t>IT Operations</t>
        </is>
      </c>
      <c r="G62" s="59" t="inlineStr">
        <is>
          <t>In progress</t>
        </is>
      </c>
      <c r="H62" s="59" t="inlineStr">
        <is>
          <t>Partial</t>
        </is>
      </c>
      <c r="I62" s="59" t="inlineStr">
        <is>
          <t>Partially effective</t>
        </is>
      </c>
      <c r="J62" s="59" t="inlineStr">
        <is>
          <t>ACC-REV-2026-Q3</t>
        </is>
      </c>
      <c r="K62" s="59" t="inlineStr">
        <is>
          <t>SOA-A.8.2</t>
        </is>
      </c>
      <c r="L62" s="59" t="inlineStr">
        <is>
          <t>RISK-2026-014</t>
        </is>
      </c>
      <c r="M62" s="59" t="inlineStr">
        <is>
          <t>Finish Q3 privileged-access review</t>
        </is>
      </c>
      <c r="N62" s="60" t="inlineStr">
        <is>
          <t>2026-08-29</t>
        </is>
      </c>
      <c r="O62" s="60" t="inlineStr">
        <is>
          <t>2026-09-30</t>
        </is>
      </c>
      <c r="P62" s="59" t="inlineStr">
        <is>
          <t>Treatment RTP-2026-014.</t>
        </is>
      </c>
      <c r="Q62" s="61">
        <f>IF(AND($N62&lt;&gt;"",$N62&lt;=TODAY()+30,$N62&gt;=TODAY()),"Yes","")</f>
        <v/>
      </c>
      <c r="R62" s="61">
        <f>IF($F62="","Yes","")</f>
        <v/>
      </c>
      <c r="S62" s="61">
        <f>IF($J62="","Yes","")</f>
        <v/>
      </c>
    </row>
    <row r="63" s="23">
      <c r="A63" s="59" t="inlineStr">
        <is>
          <t>A.8.3</t>
        </is>
      </c>
      <c r="B63" s="59" t="inlineStr">
        <is>
          <t>Information access restriction</t>
        </is>
      </c>
      <c r="C63" s="59" t="inlineStr">
        <is>
          <t>Technological</t>
        </is>
      </c>
      <c r="D63" s="59" t="inlineStr">
        <is>
          <t>Applicable</t>
        </is>
      </c>
      <c r="E63" s="59" t="inlineStr">
        <is>
          <t>Required for restricted repositories and production data.</t>
        </is>
      </c>
      <c r="F63" s="59" t="inlineStr">
        <is>
          <t>IT Operations</t>
        </is>
      </c>
      <c r="G63" s="59" t="inlineStr">
        <is>
          <t>Implemented</t>
        </is>
      </c>
      <c r="H63" s="59" t="inlineStr">
        <is>
          <t>Partial</t>
        </is>
      </c>
      <c r="I63" s="59" t="inlineStr">
        <is>
          <t>Partially effective</t>
        </is>
      </c>
      <c r="J63" s="59" t="inlineStr">
        <is>
          <t>ACM-APP-CRM-001</t>
        </is>
      </c>
      <c r="K63" s="59" t="inlineStr">
        <is>
          <t>SOA-A.8.3</t>
        </is>
      </c>
      <c r="L63" s="59" t="inlineStr">
        <is>
          <t>RISK-2026-014</t>
        </is>
      </c>
      <c r="M63" s="59" t="inlineStr">
        <is>
          <t>Sample customer portal access groups</t>
        </is>
      </c>
      <c r="N63" s="60" t="inlineStr">
        <is>
          <t>2026-08-29</t>
        </is>
      </c>
      <c r="O63" s="60" t="inlineStr">
        <is>
          <t>2026-10-29</t>
        </is>
      </c>
      <c r="P63" s="59" t="inlineStr">
        <is>
          <t>Access matrix evidence.</t>
        </is>
      </c>
      <c r="Q63" s="61">
        <f>IF(AND($N63&lt;&gt;"",$N63&lt;=TODAY()+30,$N63&gt;=TODAY()),"Yes","")</f>
        <v/>
      </c>
      <c r="R63" s="61">
        <f>IF($F63="","Yes","")</f>
        <v/>
      </c>
      <c r="S63" s="61">
        <f>IF($J63="","Yes","")</f>
        <v/>
      </c>
    </row>
    <row r="64" s="23">
      <c r="A64" s="59" t="inlineStr">
        <is>
          <t>A.8.4</t>
        </is>
      </c>
      <c r="B64" s="59" t="inlineStr">
        <is>
          <t>Access to source code</t>
        </is>
      </c>
      <c r="C64" s="59" t="inlineStr">
        <is>
          <t>Technological</t>
        </is>
      </c>
      <c r="D64" s="59" t="inlineStr">
        <is>
          <t>Applicable</t>
        </is>
      </c>
      <c r="E64" s="59" t="inlineStr">
        <is>
          <t>Required for source repositories.</t>
        </is>
      </c>
      <c r="F64" s="59" t="inlineStr">
        <is>
          <t>Engineering Lead</t>
        </is>
      </c>
      <c r="G64" s="59" t="inlineStr">
        <is>
          <t>Implemented</t>
        </is>
      </c>
      <c r="H64" s="59" t="inlineStr">
        <is>
          <t>Partial</t>
        </is>
      </c>
      <c r="I64" s="59" t="inlineStr">
        <is>
          <t>Partially effective</t>
        </is>
      </c>
      <c r="J64" s="59" t="inlineStr">
        <is>
          <t>SI-REPO-2026-014</t>
        </is>
      </c>
      <c r="K64" s="59" t="inlineStr">
        <is>
          <t>SOA-A.8.4</t>
        </is>
      </c>
      <c r="L64" s="59" t="inlineStr">
        <is>
          <t>RISK-2026-027</t>
        </is>
      </c>
      <c r="M64" s="59" t="inlineStr">
        <is>
          <t>Validate access group export</t>
        </is>
      </c>
      <c r="N64" s="60" t="inlineStr">
        <is>
          <t>2026-08-27</t>
        </is>
      </c>
      <c r="O64" s="60" t="inlineStr">
        <is>
          <t>2026-11-27</t>
        </is>
      </c>
      <c r="P64" s="59" t="inlineStr">
        <is>
          <t>Customer portal repository.</t>
        </is>
      </c>
      <c r="Q64" s="61">
        <f>IF(AND($N64&lt;&gt;"",$N64&lt;=TODAY()+30,$N64&gt;=TODAY()),"Yes","")</f>
        <v/>
      </c>
      <c r="R64" s="61">
        <f>IF($F64="","Yes","")</f>
        <v/>
      </c>
      <c r="S64" s="61">
        <f>IF($J64="","Yes","")</f>
        <v/>
      </c>
    </row>
    <row r="65" s="23">
      <c r="A65" s="59" t="inlineStr">
        <is>
          <t>A.8.5</t>
        </is>
      </c>
      <c r="B65" s="59" t="inlineStr">
        <is>
          <t>Secure authentication</t>
        </is>
      </c>
      <c r="C65" s="59" t="inlineStr">
        <is>
          <t>Technological</t>
        </is>
      </c>
      <c r="D65" s="59" t="inlineStr">
        <is>
          <t>Applicable</t>
        </is>
      </c>
      <c r="E65" s="59" t="inlineStr">
        <is>
          <t>Required for cloud, SaaS, and repository access.</t>
        </is>
      </c>
      <c r="F65" s="59" t="inlineStr">
        <is>
          <t>IT Operations</t>
        </is>
      </c>
      <c r="G65" s="59" t="inlineStr">
        <is>
          <t>Implemented</t>
        </is>
      </c>
      <c r="H65" s="59" t="inlineStr">
        <is>
          <t>Complete</t>
        </is>
      </c>
      <c r="I65" s="59" t="inlineStr">
        <is>
          <t>Effective</t>
        </is>
      </c>
      <c r="J65" s="59" t="inlineStr">
        <is>
          <t>IAM-CTRL-2026-Q3</t>
        </is>
      </c>
      <c r="K65" s="59" t="inlineStr">
        <is>
          <t>SOA-A.8.5</t>
        </is>
      </c>
      <c r="L65" s="59" t="inlineStr">
        <is>
          <t>RISK-2026-031</t>
        </is>
      </c>
      <c r="M65" s="59" t="inlineStr">
        <is>
          <t>None</t>
        </is>
      </c>
      <c r="N65" s="60" t="inlineStr">
        <is>
          <t>2026-08-29</t>
        </is>
      </c>
      <c r="O65" s="60" t="inlineStr">
        <is>
          <t>2026-09-30</t>
        </is>
      </c>
      <c r="P65" s="59" t="inlineStr">
        <is>
          <t>MFA enforced.</t>
        </is>
      </c>
      <c r="Q65" s="61">
        <f>IF(AND($N65&lt;&gt;"",$N65&lt;=TODAY()+30,$N65&gt;=TODAY()),"Yes","")</f>
        <v/>
      </c>
      <c r="R65" s="61">
        <f>IF($F65="","Yes","")</f>
        <v/>
      </c>
      <c r="S65" s="61">
        <f>IF($J65="","Yes","")</f>
        <v/>
      </c>
    </row>
    <row r="66" s="23">
      <c r="A66" s="59" t="inlineStr">
        <is>
          <t>A.8.6</t>
        </is>
      </c>
      <c r="B66" s="59" t="inlineStr">
        <is>
          <t>Capacity management</t>
        </is>
      </c>
      <c r="C66" s="59" t="inlineStr">
        <is>
          <t>Technological</t>
        </is>
      </c>
      <c r="D66" s="59" t="inlineStr">
        <is>
          <t>Applicable</t>
        </is>
      </c>
      <c r="E66" s="59" t="inlineStr">
        <is>
          <t>Required for service availability.</t>
        </is>
      </c>
      <c r="F66" s="59" t="inlineStr">
        <is>
          <t>IT Operations</t>
        </is>
      </c>
      <c r="G66" s="59" t="inlineStr">
        <is>
          <t>Planned</t>
        </is>
      </c>
      <c r="H66" s="59" t="inlineStr">
        <is>
          <t>Partial</t>
        </is>
      </c>
      <c r="I66" s="59" t="inlineStr">
        <is>
          <t>Not assessed</t>
        </is>
      </c>
      <c r="J66" s="59" t="inlineStr">
        <is>
          <t>MON-2026-Q3</t>
        </is>
      </c>
      <c r="K66" s="59" t="inlineStr">
        <is>
          <t>SOA-A.8.6</t>
        </is>
      </c>
      <c r="L66" s="59" t="inlineStr">
        <is>
          <t>RISK-2026-018</t>
        </is>
      </c>
      <c r="M66" s="59" t="inlineStr">
        <is>
          <t>Add capacity threshold evidence</t>
        </is>
      </c>
      <c r="N66" s="60" t="inlineStr">
        <is>
          <t>2026-08-29</t>
        </is>
      </c>
      <c r="O66" s="60" t="inlineStr">
        <is>
          <t>2026-11-29</t>
        </is>
      </c>
      <c r="P66" s="59" t="inlineStr">
        <is>
          <t>Customer Portal monitoring. STALL-2026-Q3: still Planned from the 2025 improvement programme.</t>
        </is>
      </c>
      <c r="Q66" s="61">
        <f>IF(AND($N66&lt;&gt;"",$N66&lt;=TODAY()+30,$N66&gt;=TODAY()),"Yes","")</f>
        <v/>
      </c>
      <c r="R66" s="61">
        <f>IF($F66="","Yes","")</f>
        <v/>
      </c>
      <c r="S66" s="61">
        <f>IF($J66="","Yes","")</f>
        <v/>
      </c>
    </row>
    <row r="67" s="23">
      <c r="A67" s="59" t="inlineStr">
        <is>
          <t>A.8.7</t>
        </is>
      </c>
      <c r="B67" s="59" t="inlineStr">
        <is>
          <t>Protection against malware</t>
        </is>
      </c>
      <c r="C67" s="59" t="inlineStr">
        <is>
          <t>Technological</t>
        </is>
      </c>
      <c r="D67" s="59" t="inlineStr">
        <is>
          <t>Applicable</t>
        </is>
      </c>
      <c r="E67" s="59" t="inlineStr">
        <is>
          <t>Required for endpoints and repositories.</t>
        </is>
      </c>
      <c r="F67" s="59" t="inlineStr">
        <is>
          <t>IT Operations</t>
        </is>
      </c>
      <c r="G67" s="59" t="inlineStr">
        <is>
          <t>Implemented</t>
        </is>
      </c>
      <c r="H67" s="59" t="inlineStr">
        <is>
          <t>Partial</t>
        </is>
      </c>
      <c r="I67" s="59" t="inlineStr">
        <is>
          <t>Partially effective</t>
        </is>
      </c>
      <c r="J67" s="59" t="inlineStr">
        <is>
          <t>EDR-2026-Q3</t>
        </is>
      </c>
      <c r="K67" s="59" t="inlineStr">
        <is>
          <t>SOA-A.8.7</t>
        </is>
      </c>
      <c r="L67" s="59" t="inlineStr">
        <is>
          <t>AI-AST-006</t>
        </is>
      </c>
      <c r="M67" s="59" t="inlineStr">
        <is>
          <t>Attach endpoint coverage report</t>
        </is>
      </c>
      <c r="N67" s="60" t="inlineStr">
        <is>
          <t>2026-08-20</t>
        </is>
      </c>
      <c r="O67" s="60" t="inlineStr">
        <is>
          <t>2026-11-20</t>
        </is>
      </c>
      <c r="P67" s="59" t="inlineStr">
        <is>
          <t>EDR monitored.</t>
        </is>
      </c>
      <c r="Q67" s="61">
        <f>IF(AND($N67&lt;&gt;"",$N67&lt;=TODAY()+30,$N67&gt;=TODAY()),"Yes","")</f>
        <v/>
      </c>
      <c r="R67" s="61">
        <f>IF($F67="","Yes","")</f>
        <v/>
      </c>
      <c r="S67" s="61">
        <f>IF($J67="","Yes","")</f>
        <v/>
      </c>
    </row>
    <row r="68" s="23">
      <c r="A68" s="59" t="inlineStr">
        <is>
          <t>A.8.8</t>
        </is>
      </c>
      <c r="B68" s="59" t="inlineStr">
        <is>
          <t>Management of technical vulnerabilities</t>
        </is>
      </c>
      <c r="C68" s="59" t="inlineStr">
        <is>
          <t>Technological</t>
        </is>
      </c>
      <c r="D68" s="59" t="inlineStr">
        <is>
          <t>Applicable</t>
        </is>
      </c>
      <c r="E68" s="59" t="inlineStr">
        <is>
          <t>Required for software and cloud services.</t>
        </is>
      </c>
      <c r="F68" s="59" t="inlineStr">
        <is>
          <t>Security Lead</t>
        </is>
      </c>
      <c r="G68" s="59" t="inlineStr">
        <is>
          <t>In progress</t>
        </is>
      </c>
      <c r="H68" s="59" t="inlineStr">
        <is>
          <t>Partial</t>
        </is>
      </c>
      <c r="I68" s="59" t="inlineStr">
        <is>
          <t>Partially effective</t>
        </is>
      </c>
      <c r="J68" s="59" t="inlineStr">
        <is>
          <t>VULN-2026-Q3</t>
        </is>
      </c>
      <c r="K68" s="59" t="inlineStr">
        <is>
          <t>SOA-A.8.8</t>
        </is>
      </c>
      <c r="L68" s="59" t="inlineStr">
        <is>
          <t>RISK-2026-027</t>
        </is>
      </c>
      <c r="M68" s="59" t="inlineStr">
        <is>
          <t>Close high vulnerability SLA sample</t>
        </is>
      </c>
      <c r="N68" s="60" t="inlineStr">
        <is>
          <t>2026-08-27</t>
        </is>
      </c>
      <c r="O68" s="60" t="inlineStr">
        <is>
          <t>2026-10-31</t>
        </is>
      </c>
      <c r="P68" s="59" t="inlineStr">
        <is>
          <t>Linked to threat intelligence.</t>
        </is>
      </c>
      <c r="Q68" s="61">
        <f>IF(AND($N68&lt;&gt;"",$N68&lt;=TODAY()+30,$N68&gt;=TODAY()),"Yes","")</f>
        <v/>
      </c>
      <c r="R68" s="61">
        <f>IF($F68="","Yes","")</f>
        <v/>
      </c>
      <c r="S68" s="61">
        <f>IF($J68="","Yes","")</f>
        <v/>
      </c>
    </row>
    <row r="69" s="23">
      <c r="A69" s="59" t="inlineStr">
        <is>
          <t>A.8.9</t>
        </is>
      </c>
      <c r="B69" s="59" t="inlineStr">
        <is>
          <t>Configuration management</t>
        </is>
      </c>
      <c r="C69" s="59" t="inlineStr">
        <is>
          <t>Technological</t>
        </is>
      </c>
      <c r="D69" s="59" t="inlineStr">
        <is>
          <t>Applicable</t>
        </is>
      </c>
      <c r="E69" s="59" t="inlineStr">
        <is>
          <t>Required for identity, cloud, endpoint, and application configuration.</t>
        </is>
      </c>
      <c r="F69" s="59" t="inlineStr">
        <is>
          <t>IT Operations</t>
        </is>
      </c>
      <c r="G69" s="59" t="inlineStr">
        <is>
          <t>In progress</t>
        </is>
      </c>
      <c r="H69" s="59" t="inlineStr">
        <is>
          <t>Partial</t>
        </is>
      </c>
      <c r="I69" s="59" t="inlineStr">
        <is>
          <t>Partially effective</t>
        </is>
      </c>
      <c r="J69" s="59" t="inlineStr">
        <is>
          <t>CFG-BASE-2026</t>
        </is>
      </c>
      <c r="K69" s="59" t="inlineStr">
        <is>
          <t>SOA-A.8.9</t>
        </is>
      </c>
      <c r="L69" s="59" t="inlineStr">
        <is>
          <t>RISK-2026-031</t>
        </is>
      </c>
      <c r="M69" s="59" t="inlineStr">
        <is>
          <t>Complete baseline exception review</t>
        </is>
      </c>
      <c r="N69" s="60" t="inlineStr">
        <is>
          <t>2026-08-29</t>
        </is>
      </c>
      <c r="O69" s="60" t="inlineStr">
        <is>
          <t>2026-09-30</t>
        </is>
      </c>
      <c r="P69" s="59" t="inlineStr">
        <is>
          <t>Identity configuration risk. Re-sampled after IL-005; less robust than the Stage 2 sample; evidence Partial.</t>
        </is>
      </c>
      <c r="Q69" s="61">
        <f>IF(AND($N69&lt;&gt;"",$N69&lt;=TODAY()+30,$N69&gt;=TODAY()),"Yes","")</f>
        <v/>
      </c>
      <c r="R69" s="61">
        <f>IF($F69="","Yes","")</f>
        <v/>
      </c>
      <c r="S69" s="61">
        <f>IF($J69="","Yes","")</f>
        <v/>
      </c>
    </row>
    <row r="70" s="23">
      <c r="A70" s="59" t="inlineStr">
        <is>
          <t>A.8.10</t>
        </is>
      </c>
      <c r="B70" s="59" t="inlineStr">
        <is>
          <t>Information deletion</t>
        </is>
      </c>
      <c r="C70" s="59" t="inlineStr">
        <is>
          <t>Technological</t>
        </is>
      </c>
      <c r="D70" s="59" t="inlineStr">
        <is>
          <t>Applicable</t>
        </is>
      </c>
      <c r="E70" s="59" t="inlineStr">
        <is>
          <t>Required for retention and offboarding.</t>
        </is>
      </c>
      <c r="F70" s="59" t="inlineStr">
        <is>
          <t>Data Owner</t>
        </is>
      </c>
      <c r="G70" s="59" t="inlineStr">
        <is>
          <t>In progress</t>
        </is>
      </c>
      <c r="H70" s="59" t="inlineStr">
        <is>
          <t>Partial</t>
        </is>
      </c>
      <c r="I70" s="59" t="inlineStr">
        <is>
          <t>Partially effective</t>
        </is>
      </c>
      <c r="J70" s="59" t="inlineStr">
        <is>
          <t>RRS-HR-001</t>
        </is>
      </c>
      <c r="K70" s="59" t="inlineStr">
        <is>
          <t>SOA-A.8.10</t>
        </is>
      </c>
      <c r="L70" s="59" t="inlineStr">
        <is>
          <t>RISK-2026-033</t>
        </is>
      </c>
      <c r="M70" s="59" t="inlineStr">
        <is>
          <t>Map HR folder deletion rule</t>
        </is>
      </c>
      <c r="N70" s="60" t="inlineStr">
        <is>
          <t>2026-08-20</t>
        </is>
      </c>
      <c r="O70" s="60" t="inlineStr">
        <is>
          <t>2026-11-20</t>
        </is>
      </c>
      <c r="P70" s="59" t="inlineStr">
        <is>
          <t>Linked to retention schedule.</t>
        </is>
      </c>
      <c r="Q70" s="61">
        <f>IF(AND($N70&lt;&gt;"",$N70&lt;=TODAY()+30,$N70&gt;=TODAY()),"Yes","")</f>
        <v/>
      </c>
      <c r="R70" s="61">
        <f>IF($F70="","Yes","")</f>
        <v/>
      </c>
      <c r="S70" s="61">
        <f>IF($J70="","Yes","")</f>
        <v/>
      </c>
    </row>
    <row r="71" s="23">
      <c r="A71" s="59" t="inlineStr">
        <is>
          <t>A.8.11</t>
        </is>
      </c>
      <c r="B71" s="59" t="inlineStr">
        <is>
          <t>Data masking</t>
        </is>
      </c>
      <c r="C71" s="59" t="inlineStr">
        <is>
          <t>Technological</t>
        </is>
      </c>
      <c r="D71" s="59" t="inlineStr">
        <is>
          <t>Applicable</t>
        </is>
      </c>
      <c r="E71" s="59" t="inlineStr">
        <is>
          <t>Relevant to test data and support access.</t>
        </is>
      </c>
      <c r="F71" s="59" t="inlineStr">
        <is>
          <t>Engineering Lead</t>
        </is>
      </c>
      <c r="G71" s="59" t="inlineStr">
        <is>
          <t>Planned</t>
        </is>
      </c>
      <c r="H71" s="59" t="inlineStr">
        <is>
          <t>Missing</t>
        </is>
      </c>
      <c r="I71" s="59" t="inlineStr">
        <is>
          <t>Not assessed</t>
        </is>
      </c>
      <c r="J71" s="59" t="inlineStr">
        <is>
          <t>TBD-DMASK-2026</t>
        </is>
      </c>
      <c r="K71" s="59" t="inlineStr">
        <is>
          <t>SOA-A.8.11</t>
        </is>
      </c>
      <c r="L71" s="59" t="inlineStr">
        <is>
          <t>RISK-2026-033</t>
        </is>
      </c>
      <c r="M71" s="59" t="inlineStr">
        <is>
          <t>Define masking rule for test datasets</t>
        </is>
      </c>
      <c r="N71" s="60" t="inlineStr">
        <is>
          <t>2026-08-27</t>
        </is>
      </c>
      <c r="O71" s="60" t="inlineStr">
        <is>
          <t>2026-10-31</t>
        </is>
      </c>
      <c r="P71" s="59" t="inlineStr">
        <is>
          <t>Open implementation item. STALL-2026-Q3: still Planned from the 2025 improvement programme. No operating sample on this freeze (evidence Missing).</t>
        </is>
      </c>
      <c r="Q71" s="61">
        <f>IF(AND($N71&lt;&gt;"",$N71&lt;=TODAY()+30,$N71&gt;=TODAY()),"Yes","")</f>
        <v/>
      </c>
      <c r="R71" s="61">
        <f>IF($F71="","Yes","")</f>
        <v/>
      </c>
      <c r="S71" s="61">
        <f>IF($J71="","Yes","")</f>
        <v/>
      </c>
    </row>
    <row r="72" s="23">
      <c r="A72" s="59" t="inlineStr">
        <is>
          <t>A.8.12</t>
        </is>
      </c>
      <c r="B72" s="59" t="inlineStr">
        <is>
          <t>Data leakage prevention</t>
        </is>
      </c>
      <c r="C72" s="59" t="inlineStr">
        <is>
          <t>Technological</t>
        </is>
      </c>
      <c r="D72" s="59" t="inlineStr">
        <is>
          <t>Applicable</t>
        </is>
      </c>
      <c r="E72" s="59" t="inlineStr">
        <is>
          <t>Relevant to customer and HR data transfer.</t>
        </is>
      </c>
      <c r="F72" s="59" t="inlineStr">
        <is>
          <t>Security Lead</t>
        </is>
      </c>
      <c r="G72" s="59" t="inlineStr">
        <is>
          <t>Planned</t>
        </is>
      </c>
      <c r="H72" s="59" t="inlineStr">
        <is>
          <t>Partial</t>
        </is>
      </c>
      <c r="I72" s="59" t="inlineStr">
        <is>
          <t>Not assessed</t>
        </is>
      </c>
      <c r="J72" s="59" t="inlineStr">
        <is>
          <t>DLP-PLAN-2026</t>
        </is>
      </c>
      <c r="K72" s="59" t="inlineStr">
        <is>
          <t>SOA-A.8.12</t>
        </is>
      </c>
      <c r="L72" s="59" t="inlineStr">
        <is>
          <t>RISK-2026-033</t>
        </is>
      </c>
      <c r="M72" s="59" t="inlineStr">
        <is>
          <t>Decide DLP scope for SaaS tools</t>
        </is>
      </c>
      <c r="N72" s="60" t="inlineStr">
        <is>
          <t>2026-08-29</t>
        </is>
      </c>
      <c r="O72" s="60" t="inlineStr">
        <is>
          <t>2026-11-29</t>
        </is>
      </c>
      <c r="P72" s="59" t="inlineStr">
        <is>
          <t>Risk-based implementation. STALL-2026-Q3: still Planned from the 2025 improvement programme.</t>
        </is>
      </c>
      <c r="Q72" s="61">
        <f>IF(AND($N72&lt;&gt;"",$N72&lt;=TODAY()+30,$N72&gt;=TODAY()),"Yes","")</f>
        <v/>
      </c>
      <c r="R72" s="61">
        <f>IF($F72="","Yes","")</f>
        <v/>
      </c>
      <c r="S72" s="61">
        <f>IF($J72="","Yes","")</f>
        <v/>
      </c>
    </row>
    <row r="73" s="23">
      <c r="A73" s="59" t="inlineStr">
        <is>
          <t>A.8.13</t>
        </is>
      </c>
      <c r="B73" s="59" t="inlineStr">
        <is>
          <t>Information backup</t>
        </is>
      </c>
      <c r="C73" s="59" t="inlineStr">
        <is>
          <t>Technological</t>
        </is>
      </c>
      <c r="D73" s="59" t="inlineStr">
        <is>
          <t>Applicable</t>
        </is>
      </c>
      <c r="E73" s="59" t="inlineStr">
        <is>
          <t>Required for availability and evidence integrity.</t>
        </is>
      </c>
      <c r="F73" s="59" t="inlineStr">
        <is>
          <t>IT Operations</t>
        </is>
      </c>
      <c r="G73" s="59" t="inlineStr">
        <is>
          <t>Implemented</t>
        </is>
      </c>
      <c r="H73" s="59" t="inlineStr">
        <is>
          <t>Complete</t>
        </is>
      </c>
      <c r="I73" s="59" t="inlineStr">
        <is>
          <t>Effective</t>
        </is>
      </c>
      <c r="J73" s="59" t="inlineStr">
        <is>
          <t>BKP-CRM-001</t>
        </is>
      </c>
      <c r="K73" s="59" t="inlineStr">
        <is>
          <t>SOA-A.8.13</t>
        </is>
      </c>
      <c r="L73" s="59" t="inlineStr">
        <is>
          <t>RISK-2026-021</t>
        </is>
      </c>
      <c r="M73" s="59" t="inlineStr">
        <is>
          <t>None</t>
        </is>
      </c>
      <c r="N73" s="60" t="inlineStr">
        <is>
          <t>2026-08-28</t>
        </is>
      </c>
      <c r="O73" s="60" t="inlineStr">
        <is>
          <t>2026-11-28</t>
        </is>
      </c>
      <c r="P73" s="59" t="inlineStr">
        <is>
          <t>Backup evidence sampled quarterly.</t>
        </is>
      </c>
      <c r="Q73" s="61">
        <f>IF(AND($N73&lt;&gt;"",$N73&lt;=TODAY()+30,$N73&gt;=TODAY()),"Yes","")</f>
        <v/>
      </c>
      <c r="R73" s="61">
        <f>IF($F73="","Yes","")</f>
        <v/>
      </c>
      <c r="S73" s="61">
        <f>IF($J73="","Yes","")</f>
        <v/>
      </c>
    </row>
    <row r="74" s="23">
      <c r="A74" s="59" t="inlineStr">
        <is>
          <t>A.8.14</t>
        </is>
      </c>
      <c r="B74" s="59" t="inlineStr">
        <is>
          <t>Redundancy of information processing facilities</t>
        </is>
      </c>
      <c r="C74" s="59" t="inlineStr">
        <is>
          <t>Technological</t>
        </is>
      </c>
      <c r="D74" s="59" t="inlineStr">
        <is>
          <t>Applicable</t>
        </is>
      </c>
      <c r="E74" s="59" t="inlineStr">
        <is>
          <t>Required for service availability where supplier redundancy is relied on.</t>
        </is>
      </c>
      <c r="F74" s="59" t="inlineStr">
        <is>
          <t>IT Operations</t>
        </is>
      </c>
      <c r="G74" s="59" t="inlineStr">
        <is>
          <t>Implemented</t>
        </is>
      </c>
      <c r="H74" s="59" t="inlineStr">
        <is>
          <t>Partial</t>
        </is>
      </c>
      <c r="I74" s="59" t="inlineStr">
        <is>
          <t>Partially effective</t>
        </is>
      </c>
      <c r="J74" s="59" t="inlineStr">
        <is>
          <t>SINV-CLOUDHOST-2026-Q3</t>
        </is>
      </c>
      <c r="K74" s="59" t="inlineStr">
        <is>
          <t>SOA-A.8.14</t>
        </is>
      </c>
      <c r="L74" s="59" t="inlineStr">
        <is>
          <t>RISK-2026-018</t>
        </is>
      </c>
      <c r="M74" s="59" t="inlineStr">
        <is>
          <t>Confirm supplier redundancy statement</t>
        </is>
      </c>
      <c r="N74" s="60" t="inlineStr">
        <is>
          <t>2026-08-29</t>
        </is>
      </c>
      <c r="O74" s="60" t="inlineStr">
        <is>
          <t>2026-10-15</t>
        </is>
      </c>
      <c r="P74" s="59" t="inlineStr">
        <is>
          <t>Supplier evidence.</t>
        </is>
      </c>
      <c r="Q74" s="61">
        <f>IF(AND($N74&lt;&gt;"",$N74&lt;=TODAY()+30,$N74&gt;=TODAY()),"Yes","")</f>
        <v/>
      </c>
      <c r="R74" s="61">
        <f>IF($F74="","Yes","")</f>
        <v/>
      </c>
      <c r="S74" s="61">
        <f>IF($J74="","Yes","")</f>
        <v/>
      </c>
    </row>
    <row r="75" s="23">
      <c r="A75" s="59" t="inlineStr">
        <is>
          <t>A.8.15</t>
        </is>
      </c>
      <c r="B75" s="59" t="inlineStr">
        <is>
          <t>Logging</t>
        </is>
      </c>
      <c r="C75" s="59" t="inlineStr">
        <is>
          <t>Technological</t>
        </is>
      </c>
      <c r="D75" s="59" t="inlineStr">
        <is>
          <t>Applicable</t>
        </is>
      </c>
      <c r="E75" s="59" t="inlineStr">
        <is>
          <t>Required for security monitoring and investigation.</t>
        </is>
      </c>
      <c r="F75" s="59" t="inlineStr">
        <is>
          <t>Security Lead</t>
        </is>
      </c>
      <c r="G75" s="59" t="inlineStr">
        <is>
          <t>Implemented</t>
        </is>
      </c>
      <c r="H75" s="59" t="inlineStr">
        <is>
          <t>Partial</t>
        </is>
      </c>
      <c r="I75" s="59" t="inlineStr">
        <is>
          <t>Partially effective</t>
        </is>
      </c>
      <c r="J75" s="59" t="inlineStr">
        <is>
          <t>LOG-2026-Q3</t>
        </is>
      </c>
      <c r="K75" s="59" t="inlineStr">
        <is>
          <t>SOA-A.8.15</t>
        </is>
      </c>
      <c r="L75" s="59" t="inlineStr">
        <is>
          <t>RISK-2026-014</t>
        </is>
      </c>
      <c r="M75" s="59" t="inlineStr">
        <is>
          <t>Document production log retention</t>
        </is>
      </c>
      <c r="N75" s="60" t="inlineStr">
        <is>
          <t>2026-08-29</t>
        </is>
      </c>
      <c r="O75" s="60" t="inlineStr">
        <is>
          <t>2026-11-29</t>
        </is>
      </c>
      <c r="P75" s="59" t="inlineStr">
        <is>
          <t>Logs support incident response.</t>
        </is>
      </c>
      <c r="Q75" s="61">
        <f>IF(AND($N75&lt;&gt;"",$N75&lt;=TODAY()+30,$N75&gt;=TODAY()),"Yes","")</f>
        <v/>
      </c>
      <c r="R75" s="61">
        <f>IF($F75="","Yes","")</f>
        <v/>
      </c>
      <c r="S75" s="61">
        <f>IF($J75="","Yes","")</f>
        <v/>
      </c>
    </row>
    <row r="76" s="23">
      <c r="A76" s="59" t="inlineStr">
        <is>
          <t>A.8.16</t>
        </is>
      </c>
      <c r="B76" s="59" t="inlineStr">
        <is>
          <t>Monitoring activities</t>
        </is>
      </c>
      <c r="C76" s="59" t="inlineStr">
        <is>
          <t>Technological</t>
        </is>
      </c>
      <c r="D76" s="59" t="inlineStr">
        <is>
          <t>Applicable</t>
        </is>
      </c>
      <c r="E76" s="59" t="inlineStr">
        <is>
          <t>Required for detection of security events.</t>
        </is>
      </c>
      <c r="F76" s="59" t="inlineStr">
        <is>
          <t>Security Lead</t>
        </is>
      </c>
      <c r="G76" s="59" t="inlineStr">
        <is>
          <t>In progress</t>
        </is>
      </c>
      <c r="H76" s="59" t="inlineStr">
        <is>
          <t>Partial</t>
        </is>
      </c>
      <c r="I76" s="59" t="inlineStr">
        <is>
          <t>Partially effective</t>
        </is>
      </c>
      <c r="J76" s="59" t="inlineStr">
        <is>
          <t>MON-2026-Q3</t>
        </is>
      </c>
      <c r="K76" s="59" t="inlineStr">
        <is>
          <t>SOA-A.8.16</t>
        </is>
      </c>
      <c r="L76" s="59" t="inlineStr">
        <is>
          <t>IRRT-2026-Q3</t>
        </is>
      </c>
      <c r="M76" s="59" t="inlineStr">
        <is>
          <t>Add alert sample evidence</t>
        </is>
      </c>
      <c r="N76" s="60" t="inlineStr">
        <is>
          <t>2026-08-29</t>
        </is>
      </c>
      <c r="O76" s="60" t="inlineStr">
        <is>
          <t>2026-10-31</t>
        </is>
      </c>
      <c r="P76" s="59" t="inlineStr">
        <is>
          <t>Monitoring use cases in progress.</t>
        </is>
      </c>
      <c r="Q76" s="61">
        <f>IF(AND($N76&lt;&gt;"",$N76&lt;=TODAY()+30,$N76&gt;=TODAY()),"Yes","")</f>
        <v/>
      </c>
      <c r="R76" s="61">
        <f>IF($F76="","Yes","")</f>
        <v/>
      </c>
      <c r="S76" s="61">
        <f>IF($J76="","Yes","")</f>
        <v/>
      </c>
    </row>
    <row r="77" s="23">
      <c r="A77" s="59" t="inlineStr">
        <is>
          <t>A.8.17</t>
        </is>
      </c>
      <c r="B77" s="59" t="inlineStr">
        <is>
          <t>Clock synchronization</t>
        </is>
      </c>
      <c r="C77" s="59" t="inlineStr">
        <is>
          <t>Technological</t>
        </is>
      </c>
      <c r="D77" s="59" t="inlineStr">
        <is>
          <t>Applicable</t>
        </is>
      </c>
      <c r="E77" s="59" t="inlineStr">
        <is>
          <t>Required for reliable logging and investigations.</t>
        </is>
      </c>
      <c r="F77" s="59" t="inlineStr">
        <is>
          <t>IT Operations</t>
        </is>
      </c>
      <c r="G77" s="59" t="inlineStr">
        <is>
          <t>Implemented</t>
        </is>
      </c>
      <c r="H77" s="59" t="inlineStr">
        <is>
          <t>Partial</t>
        </is>
      </c>
      <c r="I77" s="59" t="inlineStr">
        <is>
          <t>Effective</t>
        </is>
      </c>
      <c r="J77" s="59" t="inlineStr">
        <is>
          <t>CFG-BASE-2026</t>
        </is>
      </c>
      <c r="K77" s="59" t="inlineStr">
        <is>
          <t>SOA-A.8.17</t>
        </is>
      </c>
      <c r="L77" s="59" t="inlineStr">
        <is>
          <t>A.8.15</t>
        </is>
      </c>
      <c r="M77" s="59" t="inlineStr">
        <is>
          <t>Attach NTP baseline evidence</t>
        </is>
      </c>
      <c r="N77" s="60" t="inlineStr">
        <is>
          <t>2026-08-29</t>
        </is>
      </c>
      <c r="O77" s="60" t="inlineStr">
        <is>
          <t>2026-11-29</t>
        </is>
      </c>
      <c r="P77" s="59" t="inlineStr">
        <is>
          <t>Baseline evidence.</t>
        </is>
      </c>
      <c r="Q77" s="61">
        <f>IF(AND($N77&lt;&gt;"",$N77&lt;=TODAY()+30,$N77&gt;=TODAY()),"Yes","")</f>
        <v/>
      </c>
      <c r="R77" s="61">
        <f>IF($F77="","Yes","")</f>
        <v/>
      </c>
      <c r="S77" s="61">
        <f>IF($J77="","Yes","")</f>
        <v/>
      </c>
    </row>
    <row r="78" s="23">
      <c r="A78" s="59" t="inlineStr">
        <is>
          <t>A.8.18</t>
        </is>
      </c>
      <c r="B78" s="59" t="inlineStr">
        <is>
          <t>Use of privileged utility programs</t>
        </is>
      </c>
      <c r="C78" s="59" t="inlineStr">
        <is>
          <t>Technological</t>
        </is>
      </c>
      <c r="D78" s="59" t="inlineStr">
        <is>
          <t>Applicable</t>
        </is>
      </c>
      <c r="E78" s="59" t="inlineStr">
        <is>
          <t>Relevant to administrative tooling.</t>
        </is>
      </c>
      <c r="F78" s="59" t="inlineStr">
        <is>
          <t>IT Operations</t>
        </is>
      </c>
      <c r="G78" s="59" t="inlineStr">
        <is>
          <t>In progress</t>
        </is>
      </c>
      <c r="H78" s="59" t="inlineStr">
        <is>
          <t>Partial</t>
        </is>
      </c>
      <c r="I78" s="59" t="inlineStr">
        <is>
          <t>Partially effective</t>
        </is>
      </c>
      <c r="J78" s="59" t="inlineStr">
        <is>
          <t>ACC-REV-2026-Q3</t>
        </is>
      </c>
      <c r="K78" s="59" t="inlineStr">
        <is>
          <t>SOA-A.8.18</t>
        </is>
      </c>
      <c r="L78" s="59" t="inlineStr">
        <is>
          <t>RISK-2026-014</t>
        </is>
      </c>
      <c r="M78" s="59" t="inlineStr">
        <is>
          <t>Review privileged utility access</t>
        </is>
      </c>
      <c r="N78" s="60" t="inlineStr">
        <is>
          <t>2026-08-29</t>
        </is>
      </c>
      <c r="O78" s="60" t="inlineStr">
        <is>
          <t>2026-09-30</t>
        </is>
      </c>
      <c r="P78" s="59" t="inlineStr">
        <is>
          <t>Privileged access control.</t>
        </is>
      </c>
      <c r="Q78" s="61">
        <f>IF(AND($N78&lt;&gt;"",$N78&lt;=TODAY()+30,$N78&gt;=TODAY()),"Yes","")</f>
        <v/>
      </c>
      <c r="R78" s="61">
        <f>IF($F78="","Yes","")</f>
        <v/>
      </c>
      <c r="S78" s="61">
        <f>IF($J78="","Yes","")</f>
        <v/>
      </c>
    </row>
    <row r="79" s="23">
      <c r="A79" s="59" t="inlineStr">
        <is>
          <t>A.8.19</t>
        </is>
      </c>
      <c r="B79" s="59" t="inlineStr">
        <is>
          <t>Installation of software on operational systems</t>
        </is>
      </c>
      <c r="C79" s="59" t="inlineStr">
        <is>
          <t>Technological</t>
        </is>
      </c>
      <c r="D79" s="59" t="inlineStr">
        <is>
          <t>Applicable</t>
        </is>
      </c>
      <c r="E79" s="59" t="inlineStr">
        <is>
          <t>Required for production and endpoint change control.</t>
        </is>
      </c>
      <c r="F79" s="59" t="inlineStr">
        <is>
          <t>IT Operations</t>
        </is>
      </c>
      <c r="G79" s="59" t="inlineStr">
        <is>
          <t>Implemented</t>
        </is>
      </c>
      <c r="H79" s="59" t="inlineStr">
        <is>
          <t>Partial</t>
        </is>
      </c>
      <c r="I79" s="59" t="inlineStr">
        <is>
          <t>Partially effective</t>
        </is>
      </c>
      <c r="J79" s="59" t="inlineStr">
        <is>
          <t>CMP-2026-Q3</t>
        </is>
      </c>
      <c r="K79" s="59" t="inlineStr">
        <is>
          <t>SOA-A.8.19</t>
        </is>
      </c>
      <c r="L79" s="59" t="inlineStr">
        <is>
          <t>RISK-2026-027</t>
        </is>
      </c>
      <c r="M79" s="59" t="inlineStr">
        <is>
          <t>Add deployment approval sample</t>
        </is>
      </c>
      <c r="N79" s="60" t="inlineStr">
        <is>
          <t>2026-08-27</t>
        </is>
      </c>
      <c r="O79" s="60" t="inlineStr">
        <is>
          <t>2026-11-27</t>
        </is>
      </c>
      <c r="P79" s="59" t="inlineStr">
        <is>
          <t>Change management link.</t>
        </is>
      </c>
      <c r="Q79" s="61">
        <f>IF(AND($N79&lt;&gt;"",$N79&lt;=TODAY()+30,$N79&gt;=TODAY()),"Yes","")</f>
        <v/>
      </c>
      <c r="R79" s="61">
        <f>IF($F79="","Yes","")</f>
        <v/>
      </c>
      <c r="S79" s="61">
        <f>IF($J79="","Yes","")</f>
        <v/>
      </c>
    </row>
    <row r="80" s="23">
      <c r="A80" s="59" t="inlineStr">
        <is>
          <t>A.8.20</t>
        </is>
      </c>
      <c r="B80" s="59" t="inlineStr">
        <is>
          <t>Networks security</t>
        </is>
      </c>
      <c r="C80" s="59" t="inlineStr">
        <is>
          <t>Technological</t>
        </is>
      </c>
      <c r="D80" s="59" t="inlineStr">
        <is>
          <t>Applicable</t>
        </is>
      </c>
      <c r="E80" s="59" t="inlineStr">
        <is>
          <t>Required for cloud and office connectivity.</t>
        </is>
      </c>
      <c r="F80" s="59" t="inlineStr">
        <is>
          <t>IT Operations</t>
        </is>
      </c>
      <c r="G80" s="59" t="inlineStr">
        <is>
          <t>Implemented</t>
        </is>
      </c>
      <c r="H80" s="59" t="inlineStr">
        <is>
          <t>Partial</t>
        </is>
      </c>
      <c r="I80" s="59" t="inlineStr">
        <is>
          <t>Partially effective</t>
        </is>
      </c>
      <c r="J80" s="59" t="inlineStr">
        <is>
          <t>NSP-2026</t>
        </is>
      </c>
      <c r="K80" s="59" t="inlineStr">
        <is>
          <t>SOA-A.8.20</t>
        </is>
      </c>
      <c r="L80" s="59" t="inlineStr">
        <is>
          <t>RISK-2026-018</t>
        </is>
      </c>
      <c r="M80" s="59" t="inlineStr">
        <is>
          <t>Update network diagram evidence</t>
        </is>
      </c>
      <c r="N80" s="60" t="inlineStr">
        <is>
          <t>2026-08-29</t>
        </is>
      </c>
      <c r="O80" s="60" t="inlineStr">
        <is>
          <t>2026-11-29</t>
        </is>
      </c>
      <c r="P80" s="59" t="inlineStr">
        <is>
          <t>Network controls documented.</t>
        </is>
      </c>
      <c r="Q80" s="61">
        <f>IF(AND($N80&lt;&gt;"",$N80&lt;=TODAY()+30,$N80&gt;=TODAY()),"Yes","")</f>
        <v/>
      </c>
      <c r="R80" s="61">
        <f>IF($F80="","Yes","")</f>
        <v/>
      </c>
      <c r="S80" s="61">
        <f>IF($J80="","Yes","")</f>
        <v/>
      </c>
    </row>
    <row r="81" s="23">
      <c r="A81" s="59" t="inlineStr">
        <is>
          <t>A.8.21</t>
        </is>
      </c>
      <c r="B81" s="59" t="inlineStr">
        <is>
          <t>Security of network services</t>
        </is>
      </c>
      <c r="C81" s="59" t="inlineStr">
        <is>
          <t>Technological</t>
        </is>
      </c>
      <c r="D81" s="59" t="inlineStr">
        <is>
          <t>Applicable</t>
        </is>
      </c>
      <c r="E81" s="59" t="inlineStr">
        <is>
          <t>Relevant to supplier and cloud network services.</t>
        </is>
      </c>
      <c r="F81" s="59" t="inlineStr">
        <is>
          <t>IT Operations</t>
        </is>
      </c>
      <c r="G81" s="59" t="inlineStr">
        <is>
          <t>Implemented</t>
        </is>
      </c>
      <c r="H81" s="59" t="inlineStr">
        <is>
          <t>Partial</t>
        </is>
      </c>
      <c r="I81" s="59" t="inlineStr">
        <is>
          <t>Partially effective</t>
        </is>
      </c>
      <c r="J81" s="59" t="inlineStr">
        <is>
          <t>SINV-CLOUDHOST-2026-Q3</t>
        </is>
      </c>
      <c r="K81" s="59" t="inlineStr">
        <is>
          <t>SOA-A.8.21</t>
        </is>
      </c>
      <c r="L81" s="59" t="inlineStr">
        <is>
          <t>RISK-2026-018</t>
        </is>
      </c>
      <c r="M81" s="59" t="inlineStr">
        <is>
          <t>Confirm provider network service evidence</t>
        </is>
      </c>
      <c r="N81" s="60" t="inlineStr">
        <is>
          <t>2026-08-29</t>
        </is>
      </c>
      <c r="O81" s="60" t="inlineStr">
        <is>
          <t>2026-10-15</t>
        </is>
      </c>
      <c r="P81" s="59" t="inlineStr">
        <is>
          <t>Supplier service evidence.</t>
        </is>
      </c>
      <c r="Q81" s="61">
        <f>IF(AND($N81&lt;&gt;"",$N81&lt;=TODAY()+30,$N81&gt;=TODAY()),"Yes","")</f>
        <v/>
      </c>
      <c r="R81" s="61">
        <f>IF($F81="","Yes","")</f>
        <v/>
      </c>
      <c r="S81" s="61">
        <f>IF($J81="","Yes","")</f>
        <v/>
      </c>
    </row>
    <row r="82" s="23">
      <c r="A82" s="59" t="inlineStr">
        <is>
          <t>A.8.22</t>
        </is>
      </c>
      <c r="B82" s="59" t="inlineStr">
        <is>
          <t>Segregation of networks</t>
        </is>
      </c>
      <c r="C82" s="59" t="inlineStr">
        <is>
          <t>Technological</t>
        </is>
      </c>
      <c r="D82" s="59" t="inlineStr">
        <is>
          <t>Applicable</t>
        </is>
      </c>
      <c r="E82" s="59" t="inlineStr">
        <is>
          <t>Required for production and management network separation.</t>
        </is>
      </c>
      <c r="F82" s="59" t="inlineStr">
        <is>
          <t>IT Operations</t>
        </is>
      </c>
      <c r="G82" s="59" t="inlineStr">
        <is>
          <t>In progress</t>
        </is>
      </c>
      <c r="H82" s="59" t="inlineStr">
        <is>
          <t>Partial</t>
        </is>
      </c>
      <c r="I82" s="59" t="inlineStr">
        <is>
          <t>Partially effective</t>
        </is>
      </c>
      <c r="J82" s="59" t="inlineStr">
        <is>
          <t>NET-SEG-2026</t>
        </is>
      </c>
      <c r="K82" s="59" t="inlineStr">
        <is>
          <t>SOA-A.8.22</t>
        </is>
      </c>
      <c r="L82" s="59" t="inlineStr">
        <is>
          <t>RISK-2026-014</t>
        </is>
      </c>
      <c r="M82" s="59" t="inlineStr">
        <is>
          <t>Attach cloud segmentation evidence</t>
        </is>
      </c>
      <c r="N82" s="60" t="inlineStr">
        <is>
          <t>2026-08-29</t>
        </is>
      </c>
      <c r="O82" s="60" t="inlineStr">
        <is>
          <t>2026-10-31</t>
        </is>
      </c>
      <c r="P82" s="59" t="inlineStr">
        <is>
          <t>Cloud segmentation.</t>
        </is>
      </c>
      <c r="Q82" s="61">
        <f>IF(AND($N82&lt;&gt;"",$N82&lt;=TODAY()+30,$N82&gt;=TODAY()),"Yes","")</f>
        <v/>
      </c>
      <c r="R82" s="61">
        <f>IF($F82="","Yes","")</f>
        <v/>
      </c>
      <c r="S82" s="61">
        <f>IF($J82="","Yes","")</f>
        <v/>
      </c>
    </row>
    <row r="83" s="23">
      <c r="A83" s="59" t="inlineStr">
        <is>
          <t>A.8.23</t>
        </is>
      </c>
      <c r="B83" s="59" t="inlineStr">
        <is>
          <t>Web filtering</t>
        </is>
      </c>
      <c r="C83" s="59" t="inlineStr">
        <is>
          <t>Technological</t>
        </is>
      </c>
      <c r="D83" s="59" t="inlineStr">
        <is>
          <t>Applicable</t>
        </is>
      </c>
      <c r="E83" s="59" t="inlineStr">
        <is>
          <t>Relevant to endpoint protection and acceptable use.</t>
        </is>
      </c>
      <c r="F83" s="59" t="inlineStr">
        <is>
          <t>IT Operations</t>
        </is>
      </c>
      <c r="G83" s="59" t="inlineStr">
        <is>
          <t>Planned</t>
        </is>
      </c>
      <c r="H83" s="59" t="inlineStr">
        <is>
          <t>Missing</t>
        </is>
      </c>
      <c r="I83" s="59" t="inlineStr">
        <is>
          <t>Not assessed</t>
        </is>
      </c>
      <c r="J83" s="59" t="inlineStr">
        <is>
          <t>TBD-WEBFILTER-2026</t>
        </is>
      </c>
      <c r="K83" s="59" t="inlineStr">
        <is>
          <t>SOA-A.8.23</t>
        </is>
      </c>
      <c r="L83" s="59" t="inlineStr">
        <is>
          <t>AUP-ACK-2026-Q3</t>
        </is>
      </c>
      <c r="M83" s="59" t="inlineStr">
        <is>
          <t>Decide web-filtering scope</t>
        </is>
      </c>
      <c r="N83" s="60" t="inlineStr">
        <is>
          <t>2026-08-20</t>
        </is>
      </c>
      <c r="O83" s="60" t="inlineStr">
        <is>
          <t>2026-11-20</t>
        </is>
      </c>
      <c r="P83" s="59" t="inlineStr">
        <is>
          <t>Risk-based decision pending. STALL-2026-Q3: still Planned from the 2025 improvement programme. No operating sample on this freeze (evidence Missing).</t>
        </is>
      </c>
      <c r="Q83" s="61">
        <f>IF(AND($N83&lt;&gt;"",$N83&lt;=TODAY()+30,$N83&gt;=TODAY()),"Yes","")</f>
        <v/>
      </c>
      <c r="R83" s="61">
        <f>IF($F83="","Yes","")</f>
        <v/>
      </c>
      <c r="S83" s="61">
        <f>IF($J83="","Yes","")</f>
        <v/>
      </c>
    </row>
    <row r="84" s="23">
      <c r="A84" s="59" t="inlineStr">
        <is>
          <t>A.8.24</t>
        </is>
      </c>
      <c r="B84" s="59" t="inlineStr">
        <is>
          <t>Use of cryptography</t>
        </is>
      </c>
      <c r="C84" s="59" t="inlineStr">
        <is>
          <t>Technological</t>
        </is>
      </c>
      <c r="D84" s="59" t="inlineStr">
        <is>
          <t>Applicable</t>
        </is>
      </c>
      <c r="E84" s="59" t="inlineStr">
        <is>
          <t>Required for confidentiality and integrity.</t>
        </is>
      </c>
      <c r="F84" s="59" t="inlineStr">
        <is>
          <t>Security Lead</t>
        </is>
      </c>
      <c r="G84" s="59" t="inlineStr">
        <is>
          <t>Implemented</t>
        </is>
      </c>
      <c r="H84" s="59" t="inlineStr">
        <is>
          <t>Complete</t>
        </is>
      </c>
      <c r="I84" s="59" t="inlineStr">
        <is>
          <t>Effective</t>
        </is>
      </c>
      <c r="J84" s="59" t="inlineStr">
        <is>
          <t>CKMP-2026-Q3</t>
        </is>
      </c>
      <c r="K84" s="59" t="inlineStr">
        <is>
          <t>SOA-A.8.24</t>
        </is>
      </c>
      <c r="L84" s="59" t="inlineStr">
        <is>
          <t>RISK-2026-033</t>
        </is>
      </c>
      <c r="M84" s="59" t="inlineStr">
        <is>
          <t>None</t>
        </is>
      </c>
      <c r="N84" s="60" t="inlineStr">
        <is>
          <t>2026-08-27</t>
        </is>
      </c>
      <c r="O84" s="60" t="inlineStr">
        <is>
          <t>2026-11-27</t>
        </is>
      </c>
      <c r="P84" s="59" t="inlineStr">
        <is>
          <t>Cryptography policy maintained.</t>
        </is>
      </c>
      <c r="Q84" s="61">
        <f>IF(AND($N84&lt;&gt;"",$N84&lt;=TODAY()+30,$N84&gt;=TODAY()),"Yes","")</f>
        <v/>
      </c>
      <c r="R84" s="61">
        <f>IF($F84="","Yes","")</f>
        <v/>
      </c>
      <c r="S84" s="61">
        <f>IF($J84="","Yes","")</f>
        <v/>
      </c>
    </row>
    <row r="85" s="23">
      <c r="A85" s="59" t="inlineStr">
        <is>
          <t>A.8.25</t>
        </is>
      </c>
      <c r="B85" s="59" t="inlineStr">
        <is>
          <t>Secure development life cycle</t>
        </is>
      </c>
      <c r="C85" s="59" t="inlineStr">
        <is>
          <t>Technological</t>
        </is>
      </c>
      <c r="D85" s="59" t="inlineStr">
        <is>
          <t>Applicable</t>
        </is>
      </c>
      <c r="E85" s="59" t="inlineStr">
        <is>
          <t>Required for customer portal software development.</t>
        </is>
      </c>
      <c r="F85" s="59" t="inlineStr">
        <is>
          <t>Engineering Lead</t>
        </is>
      </c>
      <c r="G85" s="59" t="inlineStr">
        <is>
          <t>Implemented</t>
        </is>
      </c>
      <c r="H85" s="59" t="inlineStr">
        <is>
          <t>Partial</t>
        </is>
      </c>
      <c r="I85" s="59" t="inlineStr">
        <is>
          <t>Partially effective</t>
        </is>
      </c>
      <c r="J85" s="59" t="inlineStr">
        <is>
          <t>SSDLC-REL-2026-014</t>
        </is>
      </c>
      <c r="K85" s="59" t="inlineStr">
        <is>
          <t>SOA-A.8.25</t>
        </is>
      </c>
      <c r="L85" s="59" t="inlineStr">
        <is>
          <t>RISK-2026-027</t>
        </is>
      </c>
      <c r="M85" s="59" t="inlineStr">
        <is>
          <t>Add release security gate sample</t>
        </is>
      </c>
      <c r="N85" s="60" t="inlineStr">
        <is>
          <t>2026-08-27</t>
        </is>
      </c>
      <c r="O85" s="60" t="inlineStr">
        <is>
          <t>2026-11-27</t>
        </is>
      </c>
      <c r="P85" s="59" t="inlineStr">
        <is>
          <t>S-SDLC evidence.</t>
        </is>
      </c>
      <c r="Q85" s="61">
        <f>IF(AND($N85&lt;&gt;"",$N85&lt;=TODAY()+30,$N85&gt;=TODAY()),"Yes","")</f>
        <v/>
      </c>
      <c r="R85" s="61">
        <f>IF($F85="","Yes","")</f>
        <v/>
      </c>
      <c r="S85" s="61">
        <f>IF($J85="","Yes","")</f>
        <v/>
      </c>
    </row>
    <row r="86" s="23">
      <c r="A86" s="59" t="inlineStr">
        <is>
          <t>A.8.26</t>
        </is>
      </c>
      <c r="B86" s="59" t="inlineStr">
        <is>
          <t>Application security requirements</t>
        </is>
      </c>
      <c r="C86" s="59" t="inlineStr">
        <is>
          <t>Technological</t>
        </is>
      </c>
      <c r="D86" s="59" t="inlineStr">
        <is>
          <t>Applicable</t>
        </is>
      </c>
      <c r="E86" s="59" t="inlineStr">
        <is>
          <t>Required for customer portal requirements.</t>
        </is>
      </c>
      <c r="F86" s="59" t="inlineStr">
        <is>
          <t>Product Owner</t>
        </is>
      </c>
      <c r="G86" s="59" t="inlineStr">
        <is>
          <t>In progress</t>
        </is>
      </c>
      <c r="H86" s="59" t="inlineStr">
        <is>
          <t>Partial</t>
        </is>
      </c>
      <c r="I86" s="59" t="inlineStr">
        <is>
          <t>Partially effective</t>
        </is>
      </c>
      <c r="J86" s="59" t="inlineStr">
        <is>
          <t>APPSEC-REQ-2026</t>
        </is>
      </c>
      <c r="K86" s="59" t="inlineStr">
        <is>
          <t>SOA-A.8.26</t>
        </is>
      </c>
      <c r="L86" s="59" t="inlineStr">
        <is>
          <t>RISK-2026-027</t>
        </is>
      </c>
      <c r="M86" s="59" t="inlineStr">
        <is>
          <t>Update requirement traceability</t>
        </is>
      </c>
      <c r="N86" s="60" t="inlineStr">
        <is>
          <t>2026-08-27</t>
        </is>
      </c>
      <c r="O86" s="60" t="inlineStr">
        <is>
          <t>2026-11-27</t>
        </is>
      </c>
      <c r="P86" s="59" t="inlineStr">
        <is>
          <t>Product requirements.</t>
        </is>
      </c>
      <c r="Q86" s="61">
        <f>IF(AND($N86&lt;&gt;"",$N86&lt;=TODAY()+30,$N86&gt;=TODAY()),"Yes","")</f>
        <v/>
      </c>
      <c r="R86" s="61">
        <f>IF($F86="","Yes","")</f>
        <v/>
      </c>
      <c r="S86" s="61">
        <f>IF($J86="","Yes","")</f>
        <v/>
      </c>
    </row>
    <row r="87" s="23">
      <c r="A87" s="59" t="inlineStr">
        <is>
          <t>A.8.27</t>
        </is>
      </c>
      <c r="B87" s="59" t="inlineStr">
        <is>
          <t>Secure system architecture and engineering principles</t>
        </is>
      </c>
      <c r="C87" s="59" t="inlineStr">
        <is>
          <t>Technological</t>
        </is>
      </c>
      <c r="D87" s="59" t="inlineStr">
        <is>
          <t>Applicable</t>
        </is>
      </c>
      <c r="E87" s="59" t="inlineStr">
        <is>
          <t>Required for architecture of in-scope systems.</t>
        </is>
      </c>
      <c r="F87" s="59" t="inlineStr">
        <is>
          <t>Engineering Lead</t>
        </is>
      </c>
      <c r="G87" s="59" t="inlineStr">
        <is>
          <t>Planned</t>
        </is>
      </c>
      <c r="H87" s="59" t="inlineStr">
        <is>
          <t>Partial</t>
        </is>
      </c>
      <c r="I87" s="59" t="inlineStr">
        <is>
          <t>Not assessed</t>
        </is>
      </c>
      <c r="J87" s="59" t="inlineStr">
        <is>
          <t>ARCH-SEC-2026</t>
        </is>
      </c>
      <c r="K87" s="59" t="inlineStr">
        <is>
          <t>SOA-A.8.27</t>
        </is>
      </c>
      <c r="L87" s="59" t="inlineStr">
        <is>
          <t>RISK-2026-027</t>
        </is>
      </c>
      <c r="M87" s="59" t="inlineStr">
        <is>
          <t>Document architecture decision record</t>
        </is>
      </c>
      <c r="N87" s="60" t="inlineStr">
        <is>
          <t>2026-08-27</t>
        </is>
      </c>
      <c r="O87" s="60" t="inlineStr">
        <is>
          <t>2026-11-27</t>
        </is>
      </c>
      <c r="P87" s="59" t="inlineStr">
        <is>
          <t>Architecture evidence pending. STALL-2026-Q3: still Planned from the 2025 improvement programme.</t>
        </is>
      </c>
      <c r="Q87" s="61">
        <f>IF(AND($N87&lt;&gt;"",$N87&lt;=TODAY()+30,$N87&gt;=TODAY()),"Yes","")</f>
        <v/>
      </c>
      <c r="R87" s="61">
        <f>IF($F87="","Yes","")</f>
        <v/>
      </c>
      <c r="S87" s="61">
        <f>IF($J87="","Yes","")</f>
        <v/>
      </c>
    </row>
    <row r="88" s="23">
      <c r="A88" s="59" t="inlineStr">
        <is>
          <t>A.8.28</t>
        </is>
      </c>
      <c r="B88" s="59" t="inlineStr">
        <is>
          <t>Secure coding</t>
        </is>
      </c>
      <c r="C88" s="59" t="inlineStr">
        <is>
          <t>Technological</t>
        </is>
      </c>
      <c r="D88" s="59" t="inlineStr">
        <is>
          <t>Applicable</t>
        </is>
      </c>
      <c r="E88" s="59" t="inlineStr">
        <is>
          <t>Required for developed software.</t>
        </is>
      </c>
      <c r="F88" s="59" t="inlineStr">
        <is>
          <t>Engineering Lead</t>
        </is>
      </c>
      <c r="G88" s="59" t="inlineStr">
        <is>
          <t>Implemented</t>
        </is>
      </c>
      <c r="H88" s="59" t="inlineStr">
        <is>
          <t>Partial</t>
        </is>
      </c>
      <c r="I88" s="59" t="inlineStr">
        <is>
          <t>Partially effective</t>
        </is>
      </c>
      <c r="J88" s="59" t="inlineStr">
        <is>
          <t>SSDLC-REL-2026-014</t>
        </is>
      </c>
      <c r="K88" s="59" t="inlineStr">
        <is>
          <t>SOA-A.8.28</t>
        </is>
      </c>
      <c r="L88" s="59" t="inlineStr">
        <is>
          <t>RISK-2026-027</t>
        </is>
      </c>
      <c r="M88" s="59" t="inlineStr">
        <is>
          <t>Confirm secret scanning coverage</t>
        </is>
      </c>
      <c r="N88" s="60" t="inlineStr">
        <is>
          <t>2026-08-27</t>
        </is>
      </c>
      <c r="O88" s="60" t="inlineStr">
        <is>
          <t>2026-09-20</t>
        </is>
      </c>
      <c r="P88" s="59" t="inlineStr">
        <is>
          <t>Treatment RTP-2026-027.</t>
        </is>
      </c>
      <c r="Q88" s="61">
        <f>IF(AND($N88&lt;&gt;"",$N88&lt;=TODAY()+30,$N88&gt;=TODAY()),"Yes","")</f>
        <v/>
      </c>
      <c r="R88" s="61">
        <f>IF($F88="","Yes","")</f>
        <v/>
      </c>
      <c r="S88" s="61">
        <f>IF($J88="","Yes","")</f>
        <v/>
      </c>
    </row>
    <row r="89" s="23">
      <c r="A89" s="59" t="inlineStr">
        <is>
          <t>A.8.29</t>
        </is>
      </c>
      <c r="B89" s="59" t="inlineStr">
        <is>
          <t>Security testing in development and acceptance</t>
        </is>
      </c>
      <c r="C89" s="59" t="inlineStr">
        <is>
          <t>Technological</t>
        </is>
      </c>
      <c r="D89" s="59" t="inlineStr">
        <is>
          <t>Applicable</t>
        </is>
      </c>
      <c r="E89" s="59" t="inlineStr">
        <is>
          <t>Required before release.</t>
        </is>
      </c>
      <c r="F89" s="59" t="inlineStr">
        <is>
          <t>Engineering Lead</t>
        </is>
      </c>
      <c r="G89" s="59" t="inlineStr">
        <is>
          <t>In progress</t>
        </is>
      </c>
      <c r="H89" s="59" t="inlineStr">
        <is>
          <t>Partial</t>
        </is>
      </c>
      <c r="I89" s="59" t="inlineStr">
        <is>
          <t>Partially effective</t>
        </is>
      </c>
      <c r="J89" s="59" t="inlineStr">
        <is>
          <t>TEST-SEC-2026</t>
        </is>
      </c>
      <c r="K89" s="59" t="inlineStr">
        <is>
          <t>SOA-A.8.29</t>
        </is>
      </c>
      <c r="L89" s="59" t="inlineStr">
        <is>
          <t>RISK-2026-027</t>
        </is>
      </c>
      <c r="M89" s="59" t="inlineStr">
        <is>
          <t>Add DAST/SAST evidence sample</t>
        </is>
      </c>
      <c r="N89" s="60" t="inlineStr">
        <is>
          <t>2026-08-27</t>
        </is>
      </c>
      <c r="O89" s="60" t="inlineStr">
        <is>
          <t>2026-11-27</t>
        </is>
      </c>
      <c r="P89" s="59" t="inlineStr">
        <is>
          <t>Testing evidence.</t>
        </is>
      </c>
      <c r="Q89" s="61">
        <f>IF(AND($N89&lt;&gt;"",$N89&lt;=TODAY()+30,$N89&gt;=TODAY()),"Yes","")</f>
        <v/>
      </c>
      <c r="R89" s="61">
        <f>IF($F89="","Yes","")</f>
        <v/>
      </c>
      <c r="S89" s="61">
        <f>IF($J89="","Yes","")</f>
        <v/>
      </c>
    </row>
    <row r="90" s="23">
      <c r="A90" s="59" t="inlineStr">
        <is>
          <t>A.8.30</t>
        </is>
      </c>
      <c r="B90" s="59" t="inlineStr">
        <is>
          <t>Outsourced development</t>
        </is>
      </c>
      <c r="C90" s="59" t="inlineStr">
        <is>
          <t>Technological</t>
        </is>
      </c>
      <c r="D90" s="59" t="inlineStr">
        <is>
          <t>Not applicable</t>
        </is>
      </c>
      <c r="E90" s="59" t="inlineStr">
        <is>
          <t>Excluded because Arcfield does not outsource software development within the current ISMS scope; all in-scope development is performed by internal engineering staff.</t>
        </is>
      </c>
      <c r="F90" s="59" t="inlineStr">
        <is>
          <t>Engineering Lead</t>
        </is>
      </c>
      <c r="G90" s="59" t="inlineStr">
        <is>
          <t>Not applicable</t>
        </is>
      </c>
      <c r="H90" s="59" t="inlineStr">
        <is>
          <t>Not applicable</t>
        </is>
      </c>
      <c r="I90" s="59" t="inlineStr">
        <is>
          <t>Not assessed</t>
        </is>
      </c>
      <c r="J90" s="59" t="inlineStr">
        <is>
          <t>SOA-A.8.30</t>
        </is>
      </c>
      <c r="K90" s="59" t="inlineStr">
        <is>
          <t>SOA-A.8.30</t>
        </is>
      </c>
      <c r="L90" s="59" t="inlineStr">
        <is>
          <t>Not applicable</t>
        </is>
      </c>
      <c r="M90" s="59" t="inlineStr">
        <is>
          <t>Reassess if outsourced development starts</t>
        </is>
      </c>
      <c r="N90" s="60" t="inlineStr">
        <is>
          <t>2026-08-27</t>
        </is>
      </c>
      <c r="O90" s="60" t="inlineStr">
        <is>
          <t>2026-11-27</t>
        </is>
      </c>
      <c r="P90" s="59" t="inlineStr">
        <is>
          <t>Justification retained in SoA. Excluded because Arcfield does not outsource software development within the current ISMS scope; all in-scope development is performed by internal engineering staff.</t>
        </is>
      </c>
      <c r="Q90" s="61">
        <f>IF(AND($N90&lt;&gt;"",$N90&lt;=TODAY()+30,$N90&gt;=TODAY()),"Yes","")</f>
        <v/>
      </c>
      <c r="R90" s="61">
        <f>IF($F90="","Yes","")</f>
        <v/>
      </c>
      <c r="S90" s="61">
        <f>IF($J90="","Yes","")</f>
        <v/>
      </c>
    </row>
    <row r="91" s="23">
      <c r="A91" s="59" t="inlineStr">
        <is>
          <t>A.8.31</t>
        </is>
      </c>
      <c r="B91" s="59" t="inlineStr">
        <is>
          <t>Separation of development, test and production environments</t>
        </is>
      </c>
      <c r="C91" s="59" t="inlineStr">
        <is>
          <t>Technological</t>
        </is>
      </c>
      <c r="D91" s="59" t="inlineStr">
        <is>
          <t>Applicable</t>
        </is>
      </c>
      <c r="E91" s="59" t="inlineStr">
        <is>
          <t>Required for safe software delivery.</t>
        </is>
      </c>
      <c r="F91" s="59" t="inlineStr">
        <is>
          <t>Engineering Lead</t>
        </is>
      </c>
      <c r="G91" s="59" t="inlineStr">
        <is>
          <t>Implemented</t>
        </is>
      </c>
      <c r="H91" s="59" t="inlineStr">
        <is>
          <t>Partial</t>
        </is>
      </c>
      <c r="I91" s="59" t="inlineStr">
        <is>
          <t>Partially effective</t>
        </is>
      </c>
      <c r="J91" s="59" t="inlineStr">
        <is>
          <t>ENV-SEP-2026</t>
        </is>
      </c>
      <c r="K91" s="59" t="inlineStr">
        <is>
          <t>SOA-A.8.31</t>
        </is>
      </c>
      <c r="L91" s="59" t="inlineStr">
        <is>
          <t>RISK-2026-027</t>
        </is>
      </c>
      <c r="M91" s="59" t="inlineStr">
        <is>
          <t>Attach environment access export</t>
        </is>
      </c>
      <c r="N91" s="60" t="inlineStr">
        <is>
          <t>2026-08-27</t>
        </is>
      </c>
      <c r="O91" s="60" t="inlineStr">
        <is>
          <t>2026-11-27</t>
        </is>
      </c>
      <c r="P91" s="59" t="inlineStr">
        <is>
          <t>Environment separation.</t>
        </is>
      </c>
      <c r="Q91" s="61">
        <f>IF(AND($N91&lt;&gt;"",$N91&lt;=TODAY()+30,$N91&gt;=TODAY()),"Yes","")</f>
        <v/>
      </c>
      <c r="R91" s="61">
        <f>IF($F91="","Yes","")</f>
        <v/>
      </c>
      <c r="S91" s="61">
        <f>IF($J91="","Yes","")</f>
        <v/>
      </c>
    </row>
    <row r="92" s="23">
      <c r="A92" s="59" t="inlineStr">
        <is>
          <t>A.8.32</t>
        </is>
      </c>
      <c r="B92" s="59" t="inlineStr">
        <is>
          <t>Change management</t>
        </is>
      </c>
      <c r="C92" s="59" t="inlineStr">
        <is>
          <t>Technological</t>
        </is>
      </c>
      <c r="D92" s="59" t="inlineStr">
        <is>
          <t>Applicable</t>
        </is>
      </c>
      <c r="E92" s="59" t="inlineStr">
        <is>
          <t>Required for changes to systems and services.</t>
        </is>
      </c>
      <c r="F92" s="59" t="inlineStr">
        <is>
          <t>Change Manager</t>
        </is>
      </c>
      <c r="G92" s="59" t="inlineStr">
        <is>
          <t>Implemented</t>
        </is>
      </c>
      <c r="H92" s="59" t="inlineStr">
        <is>
          <t>Partial</t>
        </is>
      </c>
      <c r="I92" s="59" t="inlineStr">
        <is>
          <t>Partially effective</t>
        </is>
      </c>
      <c r="J92" s="59" t="inlineStr">
        <is>
          <t>CMP-2026-Q3</t>
        </is>
      </c>
      <c r="K92" s="59" t="inlineStr">
        <is>
          <t>SOA-A.8.32</t>
        </is>
      </c>
      <c r="L92" s="59" t="inlineStr">
        <is>
          <t>RISK-2026-027</t>
        </is>
      </c>
      <c r="M92" s="59" t="inlineStr">
        <is>
          <t>Add emergency change sample</t>
        </is>
      </c>
      <c r="N92" s="60" t="inlineStr">
        <is>
          <t>2026-08-27</t>
        </is>
      </c>
      <c r="O92" s="60" t="inlineStr">
        <is>
          <t>2026-11-27</t>
        </is>
      </c>
      <c r="P92" s="59" t="inlineStr">
        <is>
          <t>Change register used. Re-sampled after IL-005; less robust than the Stage 2 sample; evidence Partial.</t>
        </is>
      </c>
      <c r="Q92" s="61">
        <f>IF(AND($N92&lt;&gt;"",$N92&lt;=TODAY()+30,$N92&gt;=TODAY()),"Yes","")</f>
        <v/>
      </c>
      <c r="R92" s="61">
        <f>IF($F92="","Yes","")</f>
        <v/>
      </c>
      <c r="S92" s="61">
        <f>IF($J92="","Yes","")</f>
        <v/>
      </c>
    </row>
    <row r="93" s="23">
      <c r="A93" s="59" t="inlineStr">
        <is>
          <t>A.8.33</t>
        </is>
      </c>
      <c r="B93" s="59" t="inlineStr">
        <is>
          <t>Test information</t>
        </is>
      </c>
      <c r="C93" s="59" t="inlineStr">
        <is>
          <t>Technological</t>
        </is>
      </c>
      <c r="D93" s="59" t="inlineStr">
        <is>
          <t>Applicable</t>
        </is>
      </c>
      <c r="E93" s="59" t="inlineStr">
        <is>
          <t>Required to protect production data in testing.</t>
        </is>
      </c>
      <c r="F93" s="59" t="inlineStr">
        <is>
          <t>Engineering Lead</t>
        </is>
      </c>
      <c r="G93" s="59" t="inlineStr">
        <is>
          <t>Planned</t>
        </is>
      </c>
      <c r="H93" s="59" t="inlineStr">
        <is>
          <t>Missing</t>
        </is>
      </c>
      <c r="I93" s="59" t="inlineStr">
        <is>
          <t>Not assessed</t>
        </is>
      </c>
      <c r="J93" s="59" t="inlineStr">
        <is>
          <t>TBD-TESTDATA-2026</t>
        </is>
      </c>
      <c r="K93" s="59" t="inlineStr">
        <is>
          <t>SOA-A.8.33</t>
        </is>
      </c>
      <c r="L93" s="59" t="inlineStr">
        <is>
          <t>RISK-2026-033</t>
        </is>
      </c>
      <c r="M93" s="59" t="inlineStr">
        <is>
          <t>Define test-data anonymization rule</t>
        </is>
      </c>
      <c r="N93" s="60" t="inlineStr">
        <is>
          <t>2026-08-27</t>
        </is>
      </c>
      <c r="O93" s="60" t="inlineStr">
        <is>
          <t>2026-10-31</t>
        </is>
      </c>
      <c r="P93" s="59" t="inlineStr">
        <is>
          <t>Related to data masking. STALL-2026-Q3: still Planned from the 2025 improvement programme. No operating sample on this freeze (evidence Missing).</t>
        </is>
      </c>
      <c r="Q93" s="61">
        <f>IF(AND($N93&lt;&gt;"",$N93&lt;=TODAY()+30,$N93&gt;=TODAY()),"Yes","")</f>
        <v/>
      </c>
      <c r="R93" s="61">
        <f>IF($F93="","Yes","")</f>
        <v/>
      </c>
      <c r="S93" s="61">
        <f>IF($J93="","Yes","")</f>
        <v/>
      </c>
    </row>
    <row r="94" s="23">
      <c r="A94" s="59" t="inlineStr">
        <is>
          <t>A.8.34</t>
        </is>
      </c>
      <c r="B94" s="59" t="inlineStr">
        <is>
          <t>Protection of information systems during audit testing</t>
        </is>
      </c>
      <c r="C94" s="59" t="inlineStr">
        <is>
          <t>Technological</t>
        </is>
      </c>
      <c r="D94" s="59" t="inlineStr">
        <is>
          <t>Applicable</t>
        </is>
      </c>
      <c r="E94" s="59" t="inlineStr">
        <is>
          <t>Required to protect systems during internal and external audit testing.</t>
        </is>
      </c>
      <c r="F94" s="59" t="inlineStr">
        <is>
          <t>Internal Auditor</t>
        </is>
      </c>
      <c r="G94" s="59" t="inlineStr">
        <is>
          <t>Implemented</t>
        </is>
      </c>
      <c r="H94" s="59" t="inlineStr">
        <is>
          <t>Partial</t>
        </is>
      </c>
      <c r="I94" s="59" t="inlineStr">
        <is>
          <t>Partially effective</t>
        </is>
      </c>
      <c r="J94" s="59" t="inlineStr">
        <is>
          <t>IAP-2026</t>
        </is>
      </c>
      <c r="K94" s="59" t="inlineStr">
        <is>
          <t>SOA-A.8.34</t>
        </is>
      </c>
      <c r="L94" s="59" t="inlineStr">
        <is>
          <t>REQT-9.2</t>
        </is>
      </c>
      <c r="M94" s="59" t="inlineStr">
        <is>
          <t>Add audit test authorization sample</t>
        </is>
      </c>
      <c r="N94" s="60" t="inlineStr">
        <is>
          <t>2026-08-25</t>
        </is>
      </c>
      <c r="O94" s="60" t="inlineStr">
        <is>
          <t>2026-11-25</t>
        </is>
      </c>
      <c r="P94" s="59" t="inlineStr">
        <is>
          <t>Audit testing controlled.</t>
        </is>
      </c>
      <c r="Q94" s="61">
        <f>IF(AND($N94&lt;&gt;"",$N94&lt;=TODAY()+30,$N94&gt;=TODAY()),"Yes","")</f>
        <v/>
      </c>
      <c r="R94" s="61">
        <f>IF($F94="","Yes","")</f>
        <v/>
      </c>
      <c r="S94" s="61">
        <f>IF($J94="","Yes","")</f>
        <v/>
      </c>
    </row>
  </sheetData>
  <sheetProtection selectLockedCells="0" selectUnlockedCells="0" sheet="1" objects="0" insertRows="1" insertHyperlinks="1" autoFilter="1" scenarios="0" formatColumns="1" deleteColumns="1" insertColumns="1" pivotTables="1" deleteRows="1" formatCells="1" formatRows="1" sort="1"/>
  <conditionalFormatting sqref="Q2:Q200">
    <cfRule type="expression" priority="1" dxfId="0">
      <formula>Q2="Yes"</formula>
    </cfRule>
  </conditionalFormatting>
  <conditionalFormatting sqref="R2:R200">
    <cfRule type="expression" priority="2" dxfId="0">
      <formula>R2="Yes"</formula>
    </cfRule>
  </conditionalFormatting>
  <conditionalFormatting sqref="S2:S200">
    <cfRule type="expression" priority="3" dxfId="0">
      <formula>S2="Yes"</formula>
    </cfRule>
  </conditionalFormatting>
  <dataValidations count="5">
    <dataValidation sqref="D2:D200" showDropDown="0" showInputMessage="0" showErrorMessage="0" allowBlank="0" errorTitle="Invalid value" error="Select a value from the list." type="list">
      <formula1>Lists!$A$2:$A$4</formula1>
    </dataValidation>
    <dataValidation sqref="F2:F200" showDropDown="0" showInputMessage="0" showErrorMessage="0" allowBlank="0" errorTitle="Invalid value" error="Select a value from the list." type="list">
      <formula1>Lists!$B$2:$B$11</formula1>
    </dataValidation>
    <dataValidation sqref="H2:H200" showDropDown="0" showInputMessage="0" showErrorMessage="0" allowBlank="0" errorTitle="Invalid value" error="Select a value from the list." type="list">
      <formula1>Lists!$C$2:$C$9</formula1>
    </dataValidation>
    <dataValidation sqref="N2:N200" showDropDown="0" showInputMessage="0" showErrorMessage="0" allowBlank="1" errorTitle="Invalid date" error="Enter a valid date." type="date"/>
    <dataValidation sqref="O2:O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S3"/>
  <sheetViews>
    <sheetView workbookViewId="0">
      <pane ySplit="1" topLeftCell="A2" activePane="bottomLeft" state="frozen"/>
      <selection pane="bottomLeft" activeCell="A1" sqref="A1"/>
    </sheetView>
  </sheetViews>
  <sheetFormatPr baseColWidth="8" defaultRowHeight="15"/>
  <cols>
    <col width="12" bestFit="1" customWidth="1" style="23" min="1" max="1"/>
    <col width="14" bestFit="1" customWidth="1" style="23" min="2" max="4"/>
    <col width="10" bestFit="1" customWidth="1" style="23" min="3" max="3"/>
    <col width="15" bestFit="1" customWidth="1" style="23" min="4" max="4"/>
    <col width="29" bestFit="1" customWidth="1" style="23" min="5" max="6"/>
    <col width="15" bestFit="1" customWidth="1" style="23" min="6" max="6"/>
    <col width="23" bestFit="1" customWidth="1" style="23" min="7" max="7"/>
    <col width="17" bestFit="1" customWidth="1" style="23" min="8" max="8"/>
    <col width="25" bestFit="1" customWidth="1" style="23" min="9" max="9"/>
    <col width="20" bestFit="1" customWidth="1" style="23" min="10" max="10"/>
    <col width="13" bestFit="1" customWidth="1" style="23" min="11" max="11"/>
    <col width="14" bestFit="1" customWidth="1" style="23" min="12" max="12"/>
    <col width="14" bestFit="1" customWidth="1" style="23" min="13" max="13"/>
    <col width="18" bestFit="1" customWidth="1" style="23" min="14" max="14"/>
    <col width="18" bestFit="1" customWidth="1" style="23" min="15" max="15"/>
    <col width="10" bestFit="1" customWidth="1" style="23" min="16" max="16"/>
    <col width="42" bestFit="1" customWidth="1" style="23" min="17" max="17"/>
    <col width="22" bestFit="1" customWidth="1" style="23" min="18" max="18"/>
    <col width="24" bestFit="1" customWidth="1" style="23" min="19" max="19"/>
  </cols>
  <sheetData>
    <row r="1" s="23">
      <c r="A1" s="57" t="inlineStr">
        <is>
          <t>Control ID</t>
        </is>
      </c>
      <c r="B1" s="57" t="inlineStr">
        <is>
          <t>Control name</t>
        </is>
      </c>
      <c r="C1" s="57" t="inlineStr">
        <is>
          <t>Theme</t>
        </is>
      </c>
      <c r="D1" s="57" t="inlineStr">
        <is>
          <t>Applicability</t>
        </is>
      </c>
      <c r="E1" s="57" t="inlineStr">
        <is>
          <t>Applicability justification</t>
        </is>
      </c>
      <c r="F1" s="57" t="inlineStr">
        <is>
          <t>Control owner</t>
        </is>
      </c>
      <c r="G1" s="57" t="inlineStr">
        <is>
          <t>Implementation status</t>
        </is>
      </c>
      <c r="H1" s="57" t="inlineStr">
        <is>
          <t>Evidence status</t>
        </is>
      </c>
      <c r="I1" s="57" t="inlineStr">
        <is>
          <t>Operating effectiveness</t>
        </is>
      </c>
      <c r="J1" s="57" t="inlineStr">
        <is>
          <t>Evidence reference</t>
        </is>
      </c>
      <c r="K1" s="57" t="inlineStr">
        <is>
          <t>SoA linkage</t>
        </is>
      </c>
      <c r="L1" s="57" t="inlineStr">
        <is>
          <t>Risk linkage</t>
        </is>
      </c>
      <c r="M1" s="57" t="inlineStr">
        <is>
          <t>Open actions</t>
        </is>
      </c>
      <c r="N1" s="57" t="inlineStr">
        <is>
          <t>Last review date</t>
        </is>
      </c>
      <c r="O1" s="57" t="inlineStr">
        <is>
          <t>Next review date</t>
        </is>
      </c>
      <c r="P1" s="57" t="inlineStr">
        <is>
          <t>Notes</t>
        </is>
      </c>
      <c r="Q1" s="58" t="inlineStr">
        <is>
          <t>Flag: Review Due</t>
        </is>
      </c>
      <c r="R1" s="58" t="inlineStr">
        <is>
          <t>Flag: Missing Owner</t>
        </is>
      </c>
      <c r="S1" s="58" t="inlineStr">
        <is>
          <t>Flag: Missing Evidence</t>
        </is>
      </c>
    </row>
    <row r="2" s="23">
      <c r="A2" s="62" t="n"/>
      <c r="B2" s="62" t="n"/>
      <c r="C2" s="62" t="n"/>
      <c r="D2" s="62" t="n"/>
      <c r="E2" s="63" t="n"/>
      <c r="F2" s="63" t="n"/>
      <c r="G2" s="63" t="n"/>
      <c r="H2" s="63" t="n"/>
      <c r="I2" s="63" t="n"/>
      <c r="J2" s="63" t="n"/>
      <c r="K2" s="63" t="n"/>
      <c r="L2" s="63" t="n"/>
      <c r="M2" s="63" t="n"/>
      <c r="N2" s="64" t="n"/>
      <c r="O2" s="64" t="n"/>
      <c r="P2" s="63" t="n"/>
      <c r="Q2" s="61">
        <f>IF(AND($N2&lt;&gt;"",$N2&lt;=TODAY()+30,$N2&gt;=TODAY()),"Yes","")</f>
        <v/>
      </c>
      <c r="R2" s="61">
        <f>IF($F2="","Yes","")</f>
        <v/>
      </c>
      <c r="S2" s="61">
        <f>IF($J2="","Yes","")</f>
        <v/>
      </c>
    </row>
    <row r="3">
      <c r="A3" s="9" t="n"/>
      <c r="B3" s="9" t="n"/>
      <c r="C3" s="9" t="n"/>
      <c r="D3" s="9" t="n"/>
    </row>
  </sheetData>
  <conditionalFormatting sqref="Q2:Q200">
    <cfRule type="expression" priority="1" dxfId="0">
      <formula>Q2="Yes"</formula>
    </cfRule>
  </conditionalFormatting>
  <conditionalFormatting sqref="R2:R200">
    <cfRule type="expression" priority="2" dxfId="0">
      <formula>R2="Yes"</formula>
    </cfRule>
  </conditionalFormatting>
  <conditionalFormatting sqref="S2:S200">
    <cfRule type="expression" priority="3" dxfId="0">
      <formula>S2="Yes"</formula>
    </cfRule>
  </conditionalFormatting>
  <dataValidations count="5">
    <dataValidation sqref="D2:D200" showDropDown="0" showInputMessage="0" showErrorMessage="0" allowBlank="0" errorTitle="Invalid value" error="Select a value from the list." type="list">
      <formula1>Lists!$A$2:$A$4</formula1>
    </dataValidation>
    <dataValidation sqref="F2:F200" showDropDown="0" showInputMessage="0" showErrorMessage="0" allowBlank="0" errorTitle="Invalid value" error="Select a value from the list." type="list">
      <formula1>Lists!$B$2:$B$11</formula1>
    </dataValidation>
    <dataValidation sqref="H2:H200" showDropDown="0" showInputMessage="0" showErrorMessage="0" allowBlank="0" errorTitle="Invalid value" error="Select a value from the list." type="list">
      <formula1>Lists!$C$2:$C$9</formula1>
    </dataValidation>
    <dataValidation sqref="N2:N200" showDropDown="0" showInputMessage="0" showErrorMessage="0" allowBlank="1" errorTitle="Invalid date" error="Enter a valid date." type="date"/>
    <dataValidation sqref="O2:O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2"/>
  <sheetViews>
    <sheetView showGridLines="0" workbookViewId="0">
      <selection activeCell="A1" sqref="A1"/>
    </sheetView>
  </sheetViews>
  <sheetFormatPr baseColWidth="8" defaultRowHeight="15"/>
  <cols>
    <col width="20" bestFit="1" customWidth="1" style="23" min="1" max="1"/>
    <col width="26" bestFit="1" customWidth="1" style="23" min="2" max="2"/>
    <col width="10" bestFit="1" customWidth="1" style="23" min="3" max="3"/>
    <col width="10" bestFit="1" customWidth="1" style="23" min="4" max="4"/>
    <col width="10" bestFit="1" customWidth="1" style="23" min="5" max="5"/>
  </cols>
  <sheetData>
    <row r="1" s="23">
      <c r="A1" s="51" t="inlineStr">
        <is>
          <t>Coverage decision</t>
        </is>
      </c>
    </row>
    <row r="2" s="23"/>
    <row r="3" s="23">
      <c r="A3" s="55" t="inlineStr">
        <is>
          <t>Field</t>
        </is>
      </c>
      <c r="B3" s="55" t="inlineStr">
        <is>
          <t>Value</t>
        </is>
      </c>
    </row>
    <row r="4" s="23">
      <c r="A4" s="56" t="inlineStr">
        <is>
          <t>Annex A coverage</t>
        </is>
      </c>
      <c r="B4" s="56" t="inlineStr">
        <is>
          <t>Complete</t>
        </is>
      </c>
    </row>
    <row r="5" s="23">
      <c r="A5" s="56" t="inlineStr">
        <is>
          <t>Required controls</t>
        </is>
      </c>
      <c r="B5" s="56" t="inlineStr">
        <is>
          <t>93</t>
        </is>
      </c>
    </row>
    <row r="6" s="23">
      <c r="A6" s="56" t="inlineStr">
        <is>
          <t>Current controls</t>
        </is>
      </c>
      <c r="B6" s="56" t="inlineStr">
        <is>
          <t>93</t>
        </is>
      </c>
    </row>
    <row r="7" s="23">
      <c r="A7" s="56" t="inlineStr">
        <is>
          <t>Missing controls</t>
        </is>
      </c>
      <c r="B7" s="56" t="inlineStr">
        <is>
          <t>0</t>
        </is>
      </c>
    </row>
    <row r="8" s="23">
      <c r="A8" s="56" t="inlineStr">
        <is>
          <t>Reviewed by</t>
        </is>
      </c>
      <c r="B8" s="56" t="inlineStr">
        <is>
          <t>ISMS Manager</t>
        </is>
      </c>
    </row>
    <row r="9" s="23">
      <c r="A9" s="56" t="inlineStr">
        <is>
          <t>Decision date</t>
        </is>
      </c>
      <c r="B9" s="56" t="inlineStr">
        <is>
          <t>2026-08-29</t>
        </is>
      </c>
    </row>
    <row r="10" s="23">
      <c r="A10" s="56" t="inlineStr">
        <is>
          <t>Evidence reference</t>
        </is>
      </c>
      <c r="B10" s="56" t="inlineStr">
        <is>
          <t>ISOCTRL-COMPLETE-2026-Q3</t>
        </is>
      </c>
    </row>
    <row r="11" s="23"/>
    <row r="12" ht="66" customHeight="1" s="23">
      <c r="A12" s="53" t="inlineStr">
        <is>
          <t>💡 Hint: The coverage decision confirms that no Annex A control is missing from the control register.
Book reference: Building the ISMS, Annex A Controls</t>
        </is>
      </c>
      <c r="B12" s="54" t="n"/>
      <c r="C12" s="54" t="n"/>
      <c r="D12" s="54" t="n"/>
    </row>
    <row r="13" s="23"/>
  </sheetData>
  <mergeCells count="1">
    <mergeCell ref="A12:D12"/>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1"/>
  </sheetPr>
  <dimension ref="A1:K129"/>
  <sheetViews>
    <sheetView showGridLines="0" workbookViewId="0">
      <selection activeCell="A1" sqref="A1"/>
    </sheetView>
  </sheetViews>
  <sheetFormatPr baseColWidth="8" defaultRowHeight="15"/>
  <cols>
    <col width="18" bestFit="1" customWidth="1" style="23" min="1" max="1"/>
    <col width="48" bestFit="1" customWidth="1" style="23" min="2" max="2"/>
    <col width="16" bestFit="1" customWidth="1" style="23" min="3" max="3"/>
    <col width="29" bestFit="1" customWidth="1" style="23" min="4" max="4"/>
    <col width="23" bestFit="1" customWidth="1" style="23" min="5" max="5"/>
    <col width="17" bestFit="1" customWidth="1" style="23" min="6" max="6"/>
    <col width="24" bestFit="1" customWidth="1" style="23" min="7" max="7"/>
    <col width="13" bestFit="1" customWidth="1" style="23" min="8" max="8"/>
    <col width="13" bestFit="1" customWidth="1" style="23" min="9" max="9"/>
    <col width="48" bestFit="1" customWidth="1" style="23" min="10" max="10"/>
    <col width="48" bestFit="1" customWidth="1" style="23" min="11" max="11"/>
  </cols>
  <sheetData>
    <row r="1" s="23">
      <c r="A1" s="51" t="inlineStr">
        <is>
          <t>Control register</t>
        </is>
      </c>
    </row>
    <row r="2" s="23"/>
    <row r="3" s="23">
      <c r="A3" s="55" t="inlineStr">
        <is>
          <t>Control ID</t>
        </is>
      </c>
      <c r="B3" s="55" t="inlineStr">
        <is>
          <t>Control name</t>
        </is>
      </c>
      <c r="C3" s="55" t="inlineStr">
        <is>
          <t>Theme</t>
        </is>
      </c>
      <c r="D3" s="55" t="inlineStr">
        <is>
          <t>Control owner</t>
        </is>
      </c>
      <c r="E3" s="55" t="inlineStr">
        <is>
          <t>Implementation status</t>
        </is>
      </c>
      <c r="F3" s="55" t="inlineStr">
        <is>
          <t>Evidence status</t>
        </is>
      </c>
      <c r="G3" s="55" t="inlineStr">
        <is>
          <t>Evidence reference</t>
        </is>
      </c>
      <c r="H3" s="55" t="inlineStr">
        <is>
          <t>SoA linkage</t>
        </is>
      </c>
      <c r="I3" s="55" t="inlineStr">
        <is>
          <t>Next review</t>
        </is>
      </c>
    </row>
    <row r="4" s="23">
      <c r="A4" s="56" t="inlineStr">
        <is>
          <t>A.5.1</t>
        </is>
      </c>
      <c r="B4" s="56" t="inlineStr">
        <is>
          <t>Policies for information security</t>
        </is>
      </c>
      <c r="C4" s="56" t="inlineStr">
        <is>
          <t>Organizational</t>
        </is>
      </c>
      <c r="D4" s="56" t="inlineStr">
        <is>
          <t>ISMS Manager</t>
        </is>
      </c>
      <c r="E4" s="56" t="inlineStr">
        <is>
          <t>Implemented</t>
        </is>
      </c>
      <c r="F4" s="56" t="inlineStr">
        <is>
          <t>Complete</t>
        </is>
      </c>
      <c r="G4" s="56" t="inlineStr">
        <is>
          <t>ISP-001</t>
        </is>
      </c>
      <c r="H4" s="56" t="inlineStr">
        <is>
          <t>SOA-A.5.1</t>
        </is>
      </c>
      <c r="I4" s="56" t="inlineStr">
        <is>
          <t>2026-11-29</t>
        </is>
      </c>
    </row>
    <row r="5" s="23">
      <c r="A5" s="56" t="inlineStr">
        <is>
          <t>A.5.2</t>
        </is>
      </c>
      <c r="B5" s="56" t="inlineStr">
        <is>
          <t>Information security roles and responsibilities</t>
        </is>
      </c>
      <c r="C5" s="56" t="inlineStr">
        <is>
          <t>Organizational</t>
        </is>
      </c>
      <c r="D5" s="56" t="inlineStr">
        <is>
          <t>ISMS Manager</t>
        </is>
      </c>
      <c r="E5" s="56" t="inlineStr">
        <is>
          <t>Implemented</t>
        </is>
      </c>
      <c r="F5" s="56" t="inlineStr">
        <is>
          <t>Complete</t>
        </is>
      </c>
      <c r="G5" s="56" t="inlineStr">
        <is>
          <t>RACI-2026-Q3</t>
        </is>
      </c>
      <c r="H5" s="56" t="inlineStr">
        <is>
          <t>SOA-A.5.2</t>
        </is>
      </c>
      <c r="I5" s="56" t="inlineStr">
        <is>
          <t>2026-11-29</t>
        </is>
      </c>
    </row>
    <row r="6" s="23">
      <c r="A6" s="56" t="inlineStr">
        <is>
          <t>A.5.3</t>
        </is>
      </c>
      <c r="B6" s="56" t="inlineStr">
        <is>
          <t>Segregation of duties</t>
        </is>
      </c>
      <c r="C6" s="56" t="inlineStr">
        <is>
          <t>Organizational</t>
        </is>
      </c>
      <c r="D6" s="56" t="inlineStr">
        <is>
          <t>IT Operations</t>
        </is>
      </c>
      <c r="E6" s="56" t="inlineStr">
        <is>
          <t>In progress</t>
        </is>
      </c>
      <c r="F6" s="56" t="inlineStr">
        <is>
          <t>Partial</t>
        </is>
      </c>
      <c r="G6" s="56" t="inlineStr">
        <is>
          <t>SOD-CHK-2026-Q3</t>
        </is>
      </c>
      <c r="H6" s="56" t="inlineStr">
        <is>
          <t>SOA-A.5.3</t>
        </is>
      </c>
      <c r="I6" s="56" t="inlineStr">
        <is>
          <t>2026-10-29</t>
        </is>
      </c>
    </row>
    <row r="7" s="23">
      <c r="A7" s="56" t="inlineStr">
        <is>
          <t>A.5.4</t>
        </is>
      </c>
      <c r="B7" s="56" t="inlineStr">
        <is>
          <t>Management responsibilities</t>
        </is>
      </c>
      <c r="C7" s="56" t="inlineStr">
        <is>
          <t>Organizational</t>
        </is>
      </c>
      <c r="D7" s="56" t="inlineStr">
        <is>
          <t>Top Management</t>
        </is>
      </c>
      <c r="E7" s="56" t="inlineStr">
        <is>
          <t>Implemented</t>
        </is>
      </c>
      <c r="F7" s="56" t="inlineStr">
        <is>
          <t>Complete</t>
        </is>
      </c>
      <c r="G7" s="56" t="inlineStr">
        <is>
          <t>MR-2026-Q3</t>
        </is>
      </c>
      <c r="H7" s="56" t="inlineStr">
        <is>
          <t>SOA-A.5.4</t>
        </is>
      </c>
      <c r="I7" s="56" t="inlineStr">
        <is>
          <t>2026-11-29</t>
        </is>
      </c>
    </row>
    <row r="8" s="23">
      <c r="A8" s="56" t="inlineStr">
        <is>
          <t>A.5.5</t>
        </is>
      </c>
      <c r="B8" s="56" t="inlineStr">
        <is>
          <t>Contact with authorities</t>
        </is>
      </c>
      <c r="C8" s="56" t="inlineStr">
        <is>
          <t>Organizational</t>
        </is>
      </c>
      <c r="D8" s="56" t="inlineStr">
        <is>
          <t>Compliance Manager</t>
        </is>
      </c>
      <c r="E8" s="56" t="inlineStr">
        <is>
          <t>Implemented</t>
        </is>
      </c>
      <c r="F8" s="56" t="inlineStr">
        <is>
          <t>Partial</t>
        </is>
      </c>
      <c r="G8" s="56" t="inlineStr">
        <is>
          <t>COMM-P-2026</t>
        </is>
      </c>
      <c r="H8" s="56" t="inlineStr">
        <is>
          <t>SOA-A.5.5</t>
        </is>
      </c>
      <c r="I8" s="56" t="inlineStr">
        <is>
          <t>2026-11-20</t>
        </is>
      </c>
    </row>
    <row r="9" s="23">
      <c r="A9" s="56" t="inlineStr">
        <is>
          <t>A.5.6</t>
        </is>
      </c>
      <c r="B9" s="56" t="inlineStr">
        <is>
          <t>Contact with special interest groups</t>
        </is>
      </c>
      <c r="C9" s="56" t="inlineStr">
        <is>
          <t>Organizational</t>
        </is>
      </c>
      <c r="D9" s="56" t="inlineStr">
        <is>
          <t>Security Lead</t>
        </is>
      </c>
      <c r="E9" s="56" t="inlineStr">
        <is>
          <t>Implemented</t>
        </is>
      </c>
      <c r="F9" s="56" t="inlineStr">
        <is>
          <t>Partial</t>
        </is>
      </c>
      <c r="G9" s="56" t="inlineStr">
        <is>
          <t>TI-SUB-2026</t>
        </is>
      </c>
      <c r="H9" s="56" t="inlineStr">
        <is>
          <t>SOA-A.5.6</t>
        </is>
      </c>
      <c r="I9" s="56" t="inlineStr">
        <is>
          <t>2026-11-20</t>
        </is>
      </c>
    </row>
    <row r="10" s="23">
      <c r="A10" s="56" t="inlineStr">
        <is>
          <t>A.5.7</t>
        </is>
      </c>
      <c r="B10" s="56" t="inlineStr">
        <is>
          <t>Threat intelligence</t>
        </is>
      </c>
      <c r="C10" s="56" t="inlineStr">
        <is>
          <t>Organizational</t>
        </is>
      </c>
      <c r="D10" s="56" t="inlineStr">
        <is>
          <t>Security Lead</t>
        </is>
      </c>
      <c r="E10" s="56" t="inlineStr">
        <is>
          <t>In progress</t>
        </is>
      </c>
      <c r="F10" s="56" t="inlineStr">
        <is>
          <t>Partial</t>
        </is>
      </c>
      <c r="G10" s="56" t="inlineStr">
        <is>
          <t>TI-LOG-2026-Q3</t>
        </is>
      </c>
      <c r="H10" s="56" t="inlineStr">
        <is>
          <t>SOA-A.5.7</t>
        </is>
      </c>
      <c r="I10" s="56" t="inlineStr">
        <is>
          <t>2026-10-31</t>
        </is>
      </c>
    </row>
    <row r="11" s="23">
      <c r="A11" s="56" t="inlineStr">
        <is>
          <t>A.5.8</t>
        </is>
      </c>
      <c r="B11" s="56" t="inlineStr">
        <is>
          <t>Information security in project management</t>
        </is>
      </c>
      <c r="C11" s="56" t="inlineStr">
        <is>
          <t>Organizational</t>
        </is>
      </c>
      <c r="D11" s="56" t="inlineStr">
        <is>
          <t>Project Manager</t>
        </is>
      </c>
      <c r="E11" s="56" t="inlineStr">
        <is>
          <t>Implemented</t>
        </is>
      </c>
      <c r="F11" s="56" t="inlineStr">
        <is>
          <t>Partial</t>
        </is>
      </c>
      <c r="G11" s="56" t="inlineStr">
        <is>
          <t>SSDLC-REL-2026-014</t>
        </is>
      </c>
      <c r="H11" s="56" t="inlineStr">
        <is>
          <t>SOA-A.5.8</t>
        </is>
      </c>
      <c r="I11" s="56" t="inlineStr">
        <is>
          <t>2026-11-27</t>
        </is>
      </c>
    </row>
    <row r="12" s="23">
      <c r="A12" s="56" t="inlineStr">
        <is>
          <t>A.5.9</t>
        </is>
      </c>
      <c r="B12" s="56" t="inlineStr">
        <is>
          <t>Inventory of information and other associated assets</t>
        </is>
      </c>
      <c r="C12" s="56" t="inlineStr">
        <is>
          <t>Organizational</t>
        </is>
      </c>
      <c r="D12" s="56" t="inlineStr">
        <is>
          <t>Asset Manager</t>
        </is>
      </c>
      <c r="E12" s="56" t="inlineStr">
        <is>
          <t>Implemented</t>
        </is>
      </c>
      <c r="F12" s="56" t="inlineStr">
        <is>
          <t>Complete</t>
        </is>
      </c>
      <c r="G12" s="56" t="inlineStr">
        <is>
          <t>AI-REG-001</t>
        </is>
      </c>
      <c r="H12" s="56" t="inlineStr">
        <is>
          <t>SOA-A.5.9</t>
        </is>
      </c>
      <c r="I12" s="56" t="inlineStr">
        <is>
          <t>2026-11-29</t>
        </is>
      </c>
    </row>
    <row r="13" s="23">
      <c r="A13" s="56" t="inlineStr">
        <is>
          <t>A.5.10</t>
        </is>
      </c>
      <c r="B13" s="56" t="inlineStr">
        <is>
          <t>Acceptable use of information and other associated assets</t>
        </is>
      </c>
      <c r="C13" s="56" t="inlineStr">
        <is>
          <t>Organizational</t>
        </is>
      </c>
      <c r="D13" s="56" t="inlineStr">
        <is>
          <t>HR Manager</t>
        </is>
      </c>
      <c r="E13" s="56" t="inlineStr">
        <is>
          <t>Implemented</t>
        </is>
      </c>
      <c r="F13" s="56" t="inlineStr">
        <is>
          <t>Complete</t>
        </is>
      </c>
      <c r="G13" s="56" t="inlineStr">
        <is>
          <t>AUP-ACK-2026-Q3</t>
        </is>
      </c>
      <c r="H13" s="56" t="inlineStr">
        <is>
          <t>SOA-A.5.10</t>
        </is>
      </c>
      <c r="I13" s="56" t="inlineStr">
        <is>
          <t>2026-11-20</t>
        </is>
      </c>
    </row>
    <row r="14" s="23">
      <c r="A14" s="56" t="inlineStr">
        <is>
          <t>A.5.11</t>
        </is>
      </c>
      <c r="B14" s="56" t="inlineStr">
        <is>
          <t>Return of assets</t>
        </is>
      </c>
      <c r="C14" s="56" t="inlineStr">
        <is>
          <t>Organizational</t>
        </is>
      </c>
      <c r="D14" s="56" t="inlineStr">
        <is>
          <t>HR Manager</t>
        </is>
      </c>
      <c r="E14" s="56" t="inlineStr">
        <is>
          <t>Implemented</t>
        </is>
      </c>
      <c r="F14" s="56" t="inlineStr">
        <is>
          <t>Complete</t>
        </is>
      </c>
      <c r="G14" s="56" t="inlineStr">
        <is>
          <t>OFC-2026-018</t>
        </is>
      </c>
      <c r="H14" s="56" t="inlineStr">
        <is>
          <t>SOA-A.5.11</t>
        </is>
      </c>
      <c r="I14" s="56" t="inlineStr">
        <is>
          <t>2026-11-20</t>
        </is>
      </c>
    </row>
    <row r="15" s="23">
      <c r="A15" s="56" t="inlineStr">
        <is>
          <t>A.5.12</t>
        </is>
      </c>
      <c r="B15" s="56" t="inlineStr">
        <is>
          <t>Classification of information</t>
        </is>
      </c>
      <c r="C15" s="56" t="inlineStr">
        <is>
          <t>Organizational</t>
        </is>
      </c>
      <c r="D15" s="56" t="inlineStr">
        <is>
          <t>ISMS Manager</t>
        </is>
      </c>
      <c r="E15" s="56" t="inlineStr">
        <is>
          <t>Implemented</t>
        </is>
      </c>
      <c r="F15" s="56" t="inlineStr">
        <is>
          <t>Complete</t>
        </is>
      </c>
      <c r="G15" s="56" t="inlineStr">
        <is>
          <t>CLASS-STD-2026</t>
        </is>
      </c>
      <c r="H15" s="56" t="inlineStr">
        <is>
          <t>SOA-A.5.12</t>
        </is>
      </c>
      <c r="I15" s="56" t="inlineStr">
        <is>
          <t>2026-11-29</t>
        </is>
      </c>
    </row>
    <row r="16" s="23">
      <c r="A16" s="56" t="inlineStr">
        <is>
          <t>A.5.13</t>
        </is>
      </c>
      <c r="B16" s="56" t="inlineStr">
        <is>
          <t>Labelling of information</t>
        </is>
      </c>
      <c r="C16" s="56" t="inlineStr">
        <is>
          <t>Organizational</t>
        </is>
      </c>
      <c r="D16" s="56" t="inlineStr">
        <is>
          <t>Document Owner</t>
        </is>
      </c>
      <c r="E16" s="56" t="inlineStr">
        <is>
          <t>Implemented</t>
        </is>
      </c>
      <c r="F16" s="56" t="inlineStr">
        <is>
          <t>Partial</t>
        </is>
      </c>
      <c r="G16" s="56" t="inlineStr">
        <is>
          <t>DR-2026-Q3</t>
        </is>
      </c>
      <c r="H16" s="56" t="inlineStr">
        <is>
          <t>SOA-A.5.13</t>
        </is>
      </c>
      <c r="I16" s="56" t="inlineStr">
        <is>
          <t>2026-11-28</t>
        </is>
      </c>
    </row>
    <row r="17" s="23">
      <c r="A17" s="56" t="inlineStr">
        <is>
          <t>A.5.14</t>
        </is>
      </c>
      <c r="B17" s="56" t="inlineStr">
        <is>
          <t>Information transfer</t>
        </is>
      </c>
      <c r="C17" s="56" t="inlineStr">
        <is>
          <t>Organizational</t>
        </is>
      </c>
      <c r="D17" s="56" t="inlineStr">
        <is>
          <t>IT Operations</t>
        </is>
      </c>
      <c r="E17" s="56" t="inlineStr">
        <is>
          <t>Implemented</t>
        </is>
      </c>
      <c r="F17" s="56" t="inlineStr">
        <is>
          <t>Partial</t>
        </is>
      </c>
      <c r="G17" s="56" t="inlineStr">
        <is>
          <t>ITR-2026-Q3</t>
        </is>
      </c>
      <c r="H17" s="56" t="inlineStr">
        <is>
          <t>SOA-A.5.14</t>
        </is>
      </c>
      <c r="I17" s="56" t="inlineStr">
        <is>
          <t>2026-11-29</t>
        </is>
      </c>
    </row>
    <row r="18" s="23">
      <c r="A18" s="55" t="inlineStr">
        <is>
          <t>Control ID</t>
        </is>
      </c>
      <c r="B18" s="55" t="inlineStr">
        <is>
          <t>Control name</t>
        </is>
      </c>
      <c r="C18" s="55" t="inlineStr">
        <is>
          <t>Theme</t>
        </is>
      </c>
      <c r="D18" s="55" t="inlineStr">
        <is>
          <t>Control owner</t>
        </is>
      </c>
      <c r="E18" s="55" t="inlineStr">
        <is>
          <t>Implementation status</t>
        </is>
      </c>
      <c r="F18" s="55" t="inlineStr">
        <is>
          <t>Evidence status</t>
        </is>
      </c>
      <c r="G18" s="55" t="inlineStr">
        <is>
          <t>Evidence reference</t>
        </is>
      </c>
      <c r="H18" s="55" t="inlineStr">
        <is>
          <t>SoA linkage</t>
        </is>
      </c>
      <c r="I18" s="55" t="inlineStr">
        <is>
          <t>Next review</t>
        </is>
      </c>
      <c r="J18" s="55" t="inlineStr">
        <is>
          <t>Notes</t>
        </is>
      </c>
    </row>
    <row r="19" s="23">
      <c r="A19" s="56" t="inlineStr">
        <is>
          <t>A.5.15</t>
        </is>
      </c>
      <c r="B19" s="56" t="inlineStr">
        <is>
          <t>Access control</t>
        </is>
      </c>
      <c r="C19" s="56" t="inlineStr">
        <is>
          <t>Organizational</t>
        </is>
      </c>
      <c r="D19" s="56" t="inlineStr">
        <is>
          <t>IT Operations</t>
        </is>
      </c>
      <c r="E19" s="56" t="inlineStr">
        <is>
          <t>Implemented</t>
        </is>
      </c>
      <c r="F19" s="56" t="inlineStr">
        <is>
          <t>Partial</t>
        </is>
      </c>
      <c r="G19" s="56" t="inlineStr">
        <is>
          <t>ACM-APP-CRM-001</t>
        </is>
      </c>
      <c r="H19" s="56" t="inlineStr">
        <is>
          <t>SOA-A.5.15</t>
        </is>
      </c>
      <c r="I19" s="56" t="inlineStr">
        <is>
          <t>2026-10-29</t>
        </is>
      </c>
      <c r="J19" s="56" t="inlineStr">
        <is>
          <t>Re-sampled after IL-005; less robust than the Stage 2 sample; evidence Partial.</t>
        </is>
      </c>
    </row>
    <row r="20" s="23">
      <c r="A20" s="55" t="inlineStr">
        <is>
          <t>Control ID</t>
        </is>
      </c>
      <c r="B20" s="55" t="inlineStr">
        <is>
          <t>Control name</t>
        </is>
      </c>
      <c r="C20" s="55" t="inlineStr">
        <is>
          <t>Theme</t>
        </is>
      </c>
      <c r="D20" s="55" t="inlineStr">
        <is>
          <t>Control owner</t>
        </is>
      </c>
      <c r="E20" s="55" t="inlineStr">
        <is>
          <t>Implementation status</t>
        </is>
      </c>
      <c r="F20" s="55" t="inlineStr">
        <is>
          <t>Evidence status</t>
        </is>
      </c>
      <c r="G20" s="55" t="inlineStr">
        <is>
          <t>Evidence reference</t>
        </is>
      </c>
      <c r="H20" s="55" t="inlineStr">
        <is>
          <t>SoA linkage</t>
        </is>
      </c>
      <c r="I20" s="55" t="inlineStr">
        <is>
          <t>Next review</t>
        </is>
      </c>
    </row>
    <row r="21" s="23">
      <c r="A21" s="56" t="inlineStr">
        <is>
          <t>A.5.16</t>
        </is>
      </c>
      <c r="B21" s="56" t="inlineStr">
        <is>
          <t>Identity management</t>
        </is>
      </c>
      <c r="C21" s="56" t="inlineStr">
        <is>
          <t>Organizational</t>
        </is>
      </c>
      <c r="D21" s="56" t="inlineStr">
        <is>
          <t>IT Operations</t>
        </is>
      </c>
      <c r="E21" s="56" t="inlineStr">
        <is>
          <t>Implemented</t>
        </is>
      </c>
      <c r="F21" s="56" t="inlineStr">
        <is>
          <t>Partial</t>
        </is>
      </c>
      <c r="G21" s="56" t="inlineStr">
        <is>
          <t>IAM-CTRL-2026-Q3</t>
        </is>
      </c>
      <c r="H21" s="56" t="inlineStr">
        <is>
          <t>SOA-A.5.16</t>
        </is>
      </c>
      <c r="I21" s="56" t="inlineStr">
        <is>
          <t>2026-10-29</t>
        </is>
      </c>
    </row>
    <row r="22" s="23">
      <c r="A22" s="56" t="inlineStr">
        <is>
          <t>A.5.17</t>
        </is>
      </c>
      <c r="B22" s="56" t="inlineStr">
        <is>
          <t>Authentication information</t>
        </is>
      </c>
      <c r="C22" s="56" t="inlineStr">
        <is>
          <t>Organizational</t>
        </is>
      </c>
      <c r="D22" s="56" t="inlineStr">
        <is>
          <t>IT Operations</t>
        </is>
      </c>
      <c r="E22" s="56" t="inlineStr">
        <is>
          <t>Implemented</t>
        </is>
      </c>
      <c r="F22" s="56" t="inlineStr">
        <is>
          <t>Partial</t>
        </is>
      </c>
      <c r="G22" s="56" t="inlineStr">
        <is>
          <t>IAM-CTRL-2026-Q3</t>
        </is>
      </c>
      <c r="H22" s="56" t="inlineStr">
        <is>
          <t>SOA-A.5.17</t>
        </is>
      </c>
      <c r="I22" s="56" t="inlineStr">
        <is>
          <t>2026-09-30</t>
        </is>
      </c>
    </row>
    <row r="23" s="23">
      <c r="A23" s="56" t="inlineStr">
        <is>
          <t>A.5.18</t>
        </is>
      </c>
      <c r="B23" s="56" t="inlineStr">
        <is>
          <t>Access rights</t>
        </is>
      </c>
      <c r="C23" s="56" t="inlineStr">
        <is>
          <t>Organizational</t>
        </is>
      </c>
      <c r="D23" s="56" t="inlineStr">
        <is>
          <t>IT Operations</t>
        </is>
      </c>
      <c r="E23" s="56" t="inlineStr">
        <is>
          <t>Implemented</t>
        </is>
      </c>
      <c r="F23" s="56" t="inlineStr">
        <is>
          <t>Partial</t>
        </is>
      </c>
      <c r="G23" s="56" t="inlineStr">
        <is>
          <t>ARR-2026-Q3</t>
        </is>
      </c>
      <c r="H23" s="56" t="inlineStr">
        <is>
          <t>SOA-A.5.18</t>
        </is>
      </c>
      <c r="I23" s="56" t="inlineStr">
        <is>
          <t>2026-10-29</t>
        </is>
      </c>
    </row>
    <row r="24" s="23">
      <c r="A24" s="56" t="inlineStr">
        <is>
          <t>A.5.19</t>
        </is>
      </c>
      <c r="B24" s="56" t="inlineStr">
        <is>
          <t>Information security in supplier relationships</t>
        </is>
      </c>
      <c r="C24" s="56" t="inlineStr">
        <is>
          <t>Organizational</t>
        </is>
      </c>
      <c r="D24" s="56" t="inlineStr">
        <is>
          <t>Supplier Manager</t>
        </is>
      </c>
      <c r="E24" s="56" t="inlineStr">
        <is>
          <t>In progress</t>
        </is>
      </c>
      <c r="F24" s="56" t="inlineStr">
        <is>
          <t>Partial</t>
        </is>
      </c>
      <c r="G24" s="56" t="inlineStr">
        <is>
          <t>SINV-CLOUDHOST-2026-Q3</t>
        </is>
      </c>
      <c r="H24" s="56" t="inlineStr">
        <is>
          <t>SOA-A.5.19</t>
        </is>
      </c>
      <c r="I24" s="56" t="inlineStr">
        <is>
          <t>2026-10-15</t>
        </is>
      </c>
    </row>
    <row r="25" s="23">
      <c r="A25" s="56" t="inlineStr">
        <is>
          <t>A.5.20</t>
        </is>
      </c>
      <c r="B25" s="56" t="inlineStr">
        <is>
          <t>Addressing information security within supplier agreements</t>
        </is>
      </c>
      <c r="C25" s="56" t="inlineStr">
        <is>
          <t>Organizational</t>
        </is>
      </c>
      <c r="D25" s="56" t="inlineStr">
        <is>
          <t>Supplier Manager</t>
        </is>
      </c>
      <c r="E25" s="56" t="inlineStr">
        <is>
          <t>In progress</t>
        </is>
      </c>
      <c r="F25" s="56" t="inlineStr">
        <is>
          <t>Partial</t>
        </is>
      </c>
      <c r="G25" s="56" t="inlineStr">
        <is>
          <t>CSS-2026-001</t>
        </is>
      </c>
      <c r="H25" s="56" t="inlineStr">
        <is>
          <t>SOA-A.5.20</t>
        </is>
      </c>
      <c r="I25" s="56" t="inlineStr">
        <is>
          <t>2026-10-15</t>
        </is>
      </c>
    </row>
    <row r="26" s="23">
      <c r="A26" s="55" t="inlineStr">
        <is>
          <t>Control ID</t>
        </is>
      </c>
      <c r="B26" s="55" t="inlineStr">
        <is>
          <t>Control name</t>
        </is>
      </c>
      <c r="C26" s="55" t="inlineStr">
        <is>
          <t>Theme</t>
        </is>
      </c>
      <c r="D26" s="55" t="inlineStr">
        <is>
          <t>Control owner</t>
        </is>
      </c>
      <c r="E26" s="55" t="inlineStr">
        <is>
          <t>Implementation status</t>
        </is>
      </c>
      <c r="F26" s="55" t="inlineStr">
        <is>
          <t>Evidence status</t>
        </is>
      </c>
      <c r="G26" s="55" t="inlineStr">
        <is>
          <t>Evidence reference</t>
        </is>
      </c>
      <c r="H26" s="55" t="inlineStr">
        <is>
          <t>SoA linkage</t>
        </is>
      </c>
      <c r="I26" s="55" t="inlineStr">
        <is>
          <t>Next review</t>
        </is>
      </c>
      <c r="J26" s="55" t="inlineStr">
        <is>
          <t>Notes</t>
        </is>
      </c>
    </row>
    <row r="27" s="23">
      <c r="A27" s="56" t="inlineStr">
        <is>
          <t>A.5.21</t>
        </is>
      </c>
      <c r="B27" s="56" t="inlineStr">
        <is>
          <t>Managing information security in the ICT supply chain</t>
        </is>
      </c>
      <c r="C27" s="56" t="inlineStr">
        <is>
          <t>Organizational</t>
        </is>
      </c>
      <c r="D27" s="56" t="inlineStr">
        <is>
          <t>Supplier Manager</t>
        </is>
      </c>
      <c r="E27" s="56" t="inlineStr">
        <is>
          <t>Planned</t>
        </is>
      </c>
      <c r="F27" s="56" t="inlineStr">
        <is>
          <t>Partial</t>
        </is>
      </c>
      <c r="G27" s="56" t="inlineStr">
        <is>
          <t>SINV-2026-Q3</t>
        </is>
      </c>
      <c r="H27" s="56" t="inlineStr">
        <is>
          <t>SOA-A.5.21</t>
        </is>
      </c>
      <c r="I27" s="56" t="inlineStr">
        <is>
          <t>2026-11-29</t>
        </is>
      </c>
      <c r="J27" s="56" t="inlineStr">
        <is>
          <t>STALL-2026-Q3: still Planned from the 2025 improvement programme.</t>
        </is>
      </c>
    </row>
    <row r="28" s="23">
      <c r="A28" s="55" t="inlineStr">
        <is>
          <t>Control ID</t>
        </is>
      </c>
      <c r="B28" s="55" t="inlineStr">
        <is>
          <t>Control name</t>
        </is>
      </c>
      <c r="C28" s="55" t="inlineStr">
        <is>
          <t>Theme</t>
        </is>
      </c>
      <c r="D28" s="55" t="inlineStr">
        <is>
          <t>Control owner</t>
        </is>
      </c>
      <c r="E28" s="55" t="inlineStr">
        <is>
          <t>Implementation status</t>
        </is>
      </c>
      <c r="F28" s="55" t="inlineStr">
        <is>
          <t>Evidence status</t>
        </is>
      </c>
      <c r="G28" s="55" t="inlineStr">
        <is>
          <t>Evidence reference</t>
        </is>
      </c>
      <c r="H28" s="55" t="inlineStr">
        <is>
          <t>SoA linkage</t>
        </is>
      </c>
      <c r="I28" s="55" t="inlineStr">
        <is>
          <t>Next review</t>
        </is>
      </c>
    </row>
    <row r="29" s="23">
      <c r="A29" s="56" t="inlineStr">
        <is>
          <t>A.5.22</t>
        </is>
      </c>
      <c r="B29" s="56" t="inlineStr">
        <is>
          <t>Monitoring, review and change management of supplier services</t>
        </is>
      </c>
      <c r="C29" s="56" t="inlineStr">
        <is>
          <t>Organizational</t>
        </is>
      </c>
      <c r="D29" s="56" t="inlineStr">
        <is>
          <t>Supplier Manager</t>
        </is>
      </c>
      <c r="E29" s="56" t="inlineStr">
        <is>
          <t>In progress</t>
        </is>
      </c>
      <c r="F29" s="56" t="inlineStr">
        <is>
          <t>Partial</t>
        </is>
      </c>
      <c r="G29" s="56" t="inlineStr">
        <is>
          <t>SINV-CLOUDHOST-2026-Q3</t>
        </is>
      </c>
      <c r="H29" s="56" t="inlineStr">
        <is>
          <t>SOA-A.5.22</t>
        </is>
      </c>
      <c r="I29" s="56" t="inlineStr">
        <is>
          <t>2026-11-29</t>
        </is>
      </c>
    </row>
    <row r="30" s="23">
      <c r="A30" s="56" t="inlineStr">
        <is>
          <t>A.5.23</t>
        </is>
      </c>
      <c r="B30" s="56" t="inlineStr">
        <is>
          <t>Information security for use of cloud services</t>
        </is>
      </c>
      <c r="C30" s="56" t="inlineStr">
        <is>
          <t>Organizational</t>
        </is>
      </c>
      <c r="D30" s="56" t="inlineStr">
        <is>
          <t>Cloud Service Owner</t>
        </is>
      </c>
      <c r="E30" s="56" t="inlineStr">
        <is>
          <t>In progress</t>
        </is>
      </c>
      <c r="F30" s="56" t="inlineStr">
        <is>
          <t>Partial</t>
        </is>
      </c>
      <c r="G30" s="56" t="inlineStr">
        <is>
          <t>CLOUD-CTRL-2026-Q3</t>
        </is>
      </c>
      <c r="H30" s="56" t="inlineStr">
        <is>
          <t>SOA-A.5.23</t>
        </is>
      </c>
      <c r="I30" s="56" t="inlineStr">
        <is>
          <t>2026-10-15</t>
        </is>
      </c>
    </row>
    <row r="31" s="23">
      <c r="A31" s="56" t="inlineStr">
        <is>
          <t>A.5.24</t>
        </is>
      </c>
      <c r="B31" s="56" t="inlineStr">
        <is>
          <t>Information security incident management planning and preparation</t>
        </is>
      </c>
      <c r="C31" s="56" t="inlineStr">
        <is>
          <t>Organizational</t>
        </is>
      </c>
      <c r="D31" s="56" t="inlineStr">
        <is>
          <t>Incident Manager</t>
        </is>
      </c>
      <c r="E31" s="56" t="inlineStr">
        <is>
          <t>Implemented</t>
        </is>
      </c>
      <c r="F31" s="56" t="inlineStr">
        <is>
          <t>Complete</t>
        </is>
      </c>
      <c r="G31" s="56" t="inlineStr">
        <is>
          <t>IRP-2026</t>
        </is>
      </c>
      <c r="H31" s="56" t="inlineStr">
        <is>
          <t>SOA-A.5.24</t>
        </is>
      </c>
      <c r="I31" s="56" t="inlineStr">
        <is>
          <t>2026-11-25</t>
        </is>
      </c>
    </row>
    <row r="32" s="23">
      <c r="A32" s="56" t="inlineStr">
        <is>
          <t>A.5.25</t>
        </is>
      </c>
      <c r="B32" s="56" t="inlineStr">
        <is>
          <t>Assessment and decision on information security events</t>
        </is>
      </c>
      <c r="C32" s="56" t="inlineStr">
        <is>
          <t>Organizational</t>
        </is>
      </c>
      <c r="D32" s="56" t="inlineStr">
        <is>
          <t>Incident Manager</t>
        </is>
      </c>
      <c r="E32" s="56" t="inlineStr">
        <is>
          <t>Implemented</t>
        </is>
      </c>
      <c r="F32" s="56" t="inlineStr">
        <is>
          <t>Partial</t>
        </is>
      </c>
      <c r="G32" s="56" t="inlineStr">
        <is>
          <t>SIR-2026-Q3</t>
        </is>
      </c>
      <c r="H32" s="56" t="inlineStr">
        <is>
          <t>SOA-A.5.25</t>
        </is>
      </c>
      <c r="I32" s="56" t="inlineStr">
        <is>
          <t>2026-11-25</t>
        </is>
      </c>
    </row>
    <row r="33" s="23">
      <c r="A33" s="56" t="inlineStr">
        <is>
          <t>A.5.26</t>
        </is>
      </c>
      <c r="B33" s="56" t="inlineStr">
        <is>
          <t>Response to information security incidents</t>
        </is>
      </c>
      <c r="C33" s="56" t="inlineStr">
        <is>
          <t>Organizational</t>
        </is>
      </c>
      <c r="D33" s="56" t="inlineStr">
        <is>
          <t>Incident Manager</t>
        </is>
      </c>
      <c r="E33" s="56" t="inlineStr">
        <is>
          <t>Implemented</t>
        </is>
      </c>
      <c r="F33" s="56" t="inlineStr">
        <is>
          <t>Partial</t>
        </is>
      </c>
      <c r="G33" s="56" t="inlineStr">
        <is>
          <t>IR-RB-2026</t>
        </is>
      </c>
      <c r="H33" s="56" t="inlineStr">
        <is>
          <t>SOA-A.5.26</t>
        </is>
      </c>
      <c r="I33" s="56" t="inlineStr">
        <is>
          <t>2026-11-25</t>
        </is>
      </c>
    </row>
    <row r="34" s="23">
      <c r="A34" s="55" t="inlineStr">
        <is>
          <t>Control ID</t>
        </is>
      </c>
      <c r="B34" s="55" t="inlineStr">
        <is>
          <t>Control name</t>
        </is>
      </c>
      <c r="C34" s="55" t="inlineStr">
        <is>
          <t>Theme</t>
        </is>
      </c>
      <c r="D34" s="55" t="inlineStr">
        <is>
          <t>Control owner</t>
        </is>
      </c>
      <c r="E34" s="55" t="inlineStr">
        <is>
          <t>Implementation status</t>
        </is>
      </c>
      <c r="F34" s="55" t="inlineStr">
        <is>
          <t>Evidence status</t>
        </is>
      </c>
      <c r="G34" s="55" t="inlineStr">
        <is>
          <t>Evidence reference</t>
        </is>
      </c>
      <c r="H34" s="55" t="inlineStr">
        <is>
          <t>SoA linkage</t>
        </is>
      </c>
      <c r="I34" s="55" t="inlineStr">
        <is>
          <t>Next review</t>
        </is>
      </c>
      <c r="J34" s="55" t="inlineStr">
        <is>
          <t>Notes</t>
        </is>
      </c>
    </row>
    <row r="35" s="23">
      <c r="A35" s="56" t="inlineStr">
        <is>
          <t>A.5.27</t>
        </is>
      </c>
      <c r="B35" s="56" t="inlineStr">
        <is>
          <t>Learning from information security incidents</t>
        </is>
      </c>
      <c r="C35" s="56" t="inlineStr">
        <is>
          <t>Organizational</t>
        </is>
      </c>
      <c r="D35" s="56" t="inlineStr">
        <is>
          <t>Incident Manager</t>
        </is>
      </c>
      <c r="E35" s="56" t="inlineStr">
        <is>
          <t>Planned</t>
        </is>
      </c>
      <c r="F35" s="56" t="inlineStr">
        <is>
          <t>Partial</t>
        </is>
      </c>
      <c r="G35" s="56" t="inlineStr">
        <is>
          <t>CIL-2026-Q3</t>
        </is>
      </c>
      <c r="H35" s="56" t="inlineStr">
        <is>
          <t>SOA-A.5.27</t>
        </is>
      </c>
      <c r="I35" s="56" t="inlineStr">
        <is>
          <t>2026-11-25</t>
        </is>
      </c>
      <c r="J35" s="56" t="inlineStr">
        <is>
          <t>STALL-2026-Q3: still Planned from the 2025 improvement programme.</t>
        </is>
      </c>
    </row>
    <row r="36" s="23">
      <c r="A36" s="55" t="inlineStr">
        <is>
          <t>Control ID</t>
        </is>
      </c>
      <c r="B36" s="55" t="inlineStr">
        <is>
          <t>Control name</t>
        </is>
      </c>
      <c r="C36" s="55" t="inlineStr">
        <is>
          <t>Theme</t>
        </is>
      </c>
      <c r="D36" s="55" t="inlineStr">
        <is>
          <t>Control owner</t>
        </is>
      </c>
      <c r="E36" s="55" t="inlineStr">
        <is>
          <t>Implementation status</t>
        </is>
      </c>
      <c r="F36" s="55" t="inlineStr">
        <is>
          <t>Evidence status</t>
        </is>
      </c>
      <c r="G36" s="55" t="inlineStr">
        <is>
          <t>Evidence reference</t>
        </is>
      </c>
      <c r="H36" s="55" t="inlineStr">
        <is>
          <t>SoA linkage</t>
        </is>
      </c>
      <c r="I36" s="55" t="inlineStr">
        <is>
          <t>Next review</t>
        </is>
      </c>
    </row>
    <row r="37" s="23">
      <c r="A37" s="56" t="inlineStr">
        <is>
          <t>A.5.28</t>
        </is>
      </c>
      <c r="B37" s="56" t="inlineStr">
        <is>
          <t>Collection of evidence</t>
        </is>
      </c>
      <c r="C37" s="56" t="inlineStr">
        <is>
          <t>Organizational</t>
        </is>
      </c>
      <c r="D37" s="56" t="inlineStr">
        <is>
          <t>ISMS Manager</t>
        </is>
      </c>
      <c r="E37" s="56" t="inlineStr">
        <is>
          <t>Implemented</t>
        </is>
      </c>
      <c r="F37" s="56" t="inlineStr">
        <is>
          <t>Complete</t>
        </is>
      </c>
      <c r="G37" s="56" t="inlineStr">
        <is>
          <t>ELAI-2026-Q3</t>
        </is>
      </c>
      <c r="H37" s="56" t="inlineStr">
        <is>
          <t>SOA-A.5.28</t>
        </is>
      </c>
      <c r="I37" s="56" t="inlineStr">
        <is>
          <t>2026-11-28</t>
        </is>
      </c>
    </row>
    <row r="38" s="23">
      <c r="A38" s="56" t="inlineStr">
        <is>
          <t>A.5.29</t>
        </is>
      </c>
      <c r="B38" s="56" t="inlineStr">
        <is>
          <t>Information security during disruption</t>
        </is>
      </c>
      <c r="C38" s="56" t="inlineStr">
        <is>
          <t>Organizational</t>
        </is>
      </c>
      <c r="D38" s="56" t="inlineStr">
        <is>
          <t>Business Continuity Manager</t>
        </is>
      </c>
      <c r="E38" s="56" t="inlineStr">
        <is>
          <t>Implemented</t>
        </is>
      </c>
      <c r="F38" s="56" t="inlineStr">
        <is>
          <t>Partial</t>
        </is>
      </c>
      <c r="G38" s="56" t="inlineStr">
        <is>
          <t>BCP-CUSTPORTAL-2026</t>
        </is>
      </c>
      <c r="H38" s="56" t="inlineStr">
        <is>
          <t>SOA-A.5.29</t>
        </is>
      </c>
      <c r="I38" s="56" t="inlineStr">
        <is>
          <t>2026-11-29</t>
        </is>
      </c>
    </row>
    <row r="39" s="23">
      <c r="A39" s="56" t="inlineStr">
        <is>
          <t>A.5.30</t>
        </is>
      </c>
      <c r="B39" s="56" t="inlineStr">
        <is>
          <t>ICT readiness for business continuity</t>
        </is>
      </c>
      <c r="C39" s="56" t="inlineStr">
        <is>
          <t>Organizational</t>
        </is>
      </c>
      <c r="D39" s="56" t="inlineStr">
        <is>
          <t>IT Operations</t>
        </is>
      </c>
      <c r="E39" s="56" t="inlineStr">
        <is>
          <t>In progress</t>
        </is>
      </c>
      <c r="F39" s="56" t="inlineStr">
        <is>
          <t>Partial</t>
        </is>
      </c>
      <c r="G39" s="56" t="inlineStr">
        <is>
          <t>DRP-CUSTPORTAL-001</t>
        </is>
      </c>
      <c r="H39" s="56" t="inlineStr">
        <is>
          <t>SOA-A.5.30</t>
        </is>
      </c>
      <c r="I39" s="56" t="inlineStr">
        <is>
          <t>2026-10-31</t>
        </is>
      </c>
    </row>
    <row r="40" s="23">
      <c r="A40" s="56" t="inlineStr">
        <is>
          <t>A.5.31</t>
        </is>
      </c>
      <c r="B40" s="56" t="inlineStr">
        <is>
          <t>Legal, statutory, regulatory and contractual requirements</t>
        </is>
      </c>
      <c r="C40" s="56" t="inlineStr">
        <is>
          <t>Organizational</t>
        </is>
      </c>
      <c r="D40" s="56" t="inlineStr">
        <is>
          <t>Compliance Manager</t>
        </is>
      </c>
      <c r="E40" s="56" t="inlineStr">
        <is>
          <t>Implemented</t>
        </is>
      </c>
      <c r="F40" s="56" t="inlineStr">
        <is>
          <t>Partial</t>
        </is>
      </c>
      <c r="G40" s="56" t="inlineStr">
        <is>
          <t>LRR-2026-Q3</t>
        </is>
      </c>
      <c r="H40" s="56" t="inlineStr">
        <is>
          <t>SOA-A.5.31</t>
        </is>
      </c>
      <c r="I40" s="56" t="inlineStr">
        <is>
          <t>2026-11-20</t>
        </is>
      </c>
    </row>
    <row r="41" s="23">
      <c r="A41" s="55" t="inlineStr">
        <is>
          <t>Control ID</t>
        </is>
      </c>
      <c r="B41" s="55" t="inlineStr">
        <is>
          <t>Control name</t>
        </is>
      </c>
      <c r="C41" s="55" t="inlineStr">
        <is>
          <t>Theme</t>
        </is>
      </c>
      <c r="D41" s="55" t="inlineStr">
        <is>
          <t>Control owner</t>
        </is>
      </c>
      <c r="E41" s="55" t="inlineStr">
        <is>
          <t>Implementation status</t>
        </is>
      </c>
      <c r="F41" s="55" t="inlineStr">
        <is>
          <t>Evidence status</t>
        </is>
      </c>
      <c r="G41" s="55" t="inlineStr">
        <is>
          <t>Evidence reference</t>
        </is>
      </c>
      <c r="H41" s="55" t="inlineStr">
        <is>
          <t>SoA linkage</t>
        </is>
      </c>
      <c r="I41" s="55" t="inlineStr">
        <is>
          <t>Next review</t>
        </is>
      </c>
      <c r="J41" s="55" t="inlineStr">
        <is>
          <t>Notes</t>
        </is>
      </c>
    </row>
    <row r="42" s="23">
      <c r="A42" s="56" t="inlineStr">
        <is>
          <t>A.5.32</t>
        </is>
      </c>
      <c r="B42" s="56" t="inlineStr">
        <is>
          <t>Intellectual property rights</t>
        </is>
      </c>
      <c r="C42" s="56" t="inlineStr">
        <is>
          <t>Organizational</t>
        </is>
      </c>
      <c r="D42" s="56" t="inlineStr">
        <is>
          <t>Legal Counsel</t>
        </is>
      </c>
      <c r="E42" s="56" t="inlineStr">
        <is>
          <t>Planned</t>
        </is>
      </c>
      <c r="F42" s="56" t="inlineStr">
        <is>
          <t>Partial</t>
        </is>
      </c>
      <c r="G42" s="56" t="inlineStr">
        <is>
          <t>IPR-2026-Q3</t>
        </is>
      </c>
      <c r="H42" s="56" t="inlineStr">
        <is>
          <t>SOA-A.5.32</t>
        </is>
      </c>
      <c r="I42" s="56" t="inlineStr">
        <is>
          <t>2026-11-27</t>
        </is>
      </c>
      <c r="J42" s="56" t="inlineStr">
        <is>
          <t>STALL-2026-Q3: still Planned from the 2025 improvement programme.</t>
        </is>
      </c>
    </row>
    <row r="43" s="23">
      <c r="A43" s="55" t="inlineStr">
        <is>
          <t>Control ID</t>
        </is>
      </c>
      <c r="B43" s="55" t="inlineStr">
        <is>
          <t>Control name</t>
        </is>
      </c>
      <c r="C43" s="55" t="inlineStr">
        <is>
          <t>Theme</t>
        </is>
      </c>
      <c r="D43" s="55" t="inlineStr">
        <is>
          <t>Control owner</t>
        </is>
      </c>
      <c r="E43" s="55" t="inlineStr">
        <is>
          <t>Implementation status</t>
        </is>
      </c>
      <c r="F43" s="55" t="inlineStr">
        <is>
          <t>Evidence status</t>
        </is>
      </c>
      <c r="G43" s="55" t="inlineStr">
        <is>
          <t>Evidence reference</t>
        </is>
      </c>
      <c r="H43" s="55" t="inlineStr">
        <is>
          <t>SoA linkage</t>
        </is>
      </c>
      <c r="I43" s="55" t="inlineStr">
        <is>
          <t>Next review</t>
        </is>
      </c>
    </row>
    <row r="44" s="23">
      <c r="A44" s="56" t="inlineStr">
        <is>
          <t>A.5.33</t>
        </is>
      </c>
      <c r="B44" s="56" t="inlineStr">
        <is>
          <t>Protection of records</t>
        </is>
      </c>
      <c r="C44" s="56" t="inlineStr">
        <is>
          <t>Organizational</t>
        </is>
      </c>
      <c r="D44" s="56" t="inlineStr">
        <is>
          <t>Document Owner</t>
        </is>
      </c>
      <c r="E44" s="56" t="inlineStr">
        <is>
          <t>Implemented</t>
        </is>
      </c>
      <c r="F44" s="56" t="inlineStr">
        <is>
          <t>Complete</t>
        </is>
      </c>
      <c r="G44" s="56" t="inlineStr">
        <is>
          <t>RRS-2026-Q3</t>
        </is>
      </c>
      <c r="H44" s="56" t="inlineStr">
        <is>
          <t>SOA-A.5.33</t>
        </is>
      </c>
      <c r="I44" s="56" t="inlineStr">
        <is>
          <t>2026-11-28</t>
        </is>
      </c>
    </row>
    <row r="45" s="23">
      <c r="A45" s="56" t="inlineStr">
        <is>
          <t>A.5.34</t>
        </is>
      </c>
      <c r="B45" s="56" t="inlineStr">
        <is>
          <t>Privacy and protection of PII</t>
        </is>
      </c>
      <c r="C45" s="56" t="inlineStr">
        <is>
          <t>Organizational</t>
        </is>
      </c>
      <c r="D45" s="56" t="inlineStr">
        <is>
          <t>Privacy Lead</t>
        </is>
      </c>
      <c r="E45" s="56" t="inlineStr">
        <is>
          <t>Implemented</t>
        </is>
      </c>
      <c r="F45" s="56" t="inlineStr">
        <is>
          <t>Partial</t>
        </is>
      </c>
      <c r="G45" s="56" t="inlineStr">
        <is>
          <t>DPAR-2026-Q3</t>
        </is>
      </c>
      <c r="H45" s="56" t="inlineStr">
        <is>
          <t>SOA-A.5.34</t>
        </is>
      </c>
      <c r="I45" s="56" t="inlineStr">
        <is>
          <t>2026-11-20</t>
        </is>
      </c>
    </row>
    <row r="46" s="23">
      <c r="A46" s="56" t="inlineStr">
        <is>
          <t>A.5.35</t>
        </is>
      </c>
      <c r="B46" s="56" t="inlineStr">
        <is>
          <t>Independent review of information security</t>
        </is>
      </c>
      <c r="C46" s="56" t="inlineStr">
        <is>
          <t>Organizational</t>
        </is>
      </c>
      <c r="D46" s="56" t="inlineStr">
        <is>
          <t>Internal Auditor</t>
        </is>
      </c>
      <c r="E46" s="56" t="inlineStr">
        <is>
          <t>Implemented</t>
        </is>
      </c>
      <c r="F46" s="56" t="inlineStr">
        <is>
          <t>Complete</t>
        </is>
      </c>
      <c r="G46" s="56" t="inlineStr">
        <is>
          <t>IAP-2026</t>
        </is>
      </c>
      <c r="H46" s="56" t="inlineStr">
        <is>
          <t>SOA-A.5.35</t>
        </is>
      </c>
      <c r="I46" s="56" t="inlineStr">
        <is>
          <t>2026-11-25</t>
        </is>
      </c>
    </row>
    <row r="47" s="23">
      <c r="A47" s="56" t="inlineStr">
        <is>
          <t>A.5.36</t>
        </is>
      </c>
      <c r="B47" s="56" t="inlineStr">
        <is>
          <t>Compliance with policies, rules and standards for information security</t>
        </is>
      </c>
      <c r="C47" s="56" t="inlineStr">
        <is>
          <t>Organizational</t>
        </is>
      </c>
      <c r="D47" s="56" t="inlineStr">
        <is>
          <t>ISMS Manager</t>
        </is>
      </c>
      <c r="E47" s="56" t="inlineStr">
        <is>
          <t>Implemented</t>
        </is>
      </c>
      <c r="F47" s="56" t="inlineStr">
        <is>
          <t>Partial</t>
        </is>
      </c>
      <c r="G47" s="56" t="inlineStr">
        <is>
          <t>REQT-2026-Q3</t>
        </is>
      </c>
      <c r="H47" s="56" t="inlineStr">
        <is>
          <t>SOA-A.5.36</t>
        </is>
      </c>
      <c r="I47" s="56" t="inlineStr">
        <is>
          <t>2026-11-29</t>
        </is>
      </c>
    </row>
    <row r="48" s="23">
      <c r="A48" s="55" t="inlineStr">
        <is>
          <t>Control ID</t>
        </is>
      </c>
      <c r="B48" s="55" t="inlineStr">
        <is>
          <t>Control name</t>
        </is>
      </c>
      <c r="C48" s="55" t="inlineStr">
        <is>
          <t>Theme</t>
        </is>
      </c>
      <c r="D48" s="55" t="inlineStr">
        <is>
          <t>Control owner</t>
        </is>
      </c>
      <c r="E48" s="55" t="inlineStr">
        <is>
          <t>Implementation status</t>
        </is>
      </c>
      <c r="F48" s="55" t="inlineStr">
        <is>
          <t>Evidence status</t>
        </is>
      </c>
      <c r="G48" s="55" t="inlineStr">
        <is>
          <t>Evidence reference</t>
        </is>
      </c>
      <c r="H48" s="55" t="inlineStr">
        <is>
          <t>SoA linkage</t>
        </is>
      </c>
      <c r="I48" s="55" t="inlineStr">
        <is>
          <t>Next review</t>
        </is>
      </c>
      <c r="J48" s="55" t="inlineStr">
        <is>
          <t>Notes</t>
        </is>
      </c>
    </row>
    <row r="49" s="23">
      <c r="A49" s="56" t="inlineStr">
        <is>
          <t>A.5.37</t>
        </is>
      </c>
      <c r="B49" s="56" t="inlineStr">
        <is>
          <t>Documented operating procedures</t>
        </is>
      </c>
      <c r="C49" s="56" t="inlineStr">
        <is>
          <t>Organizational</t>
        </is>
      </c>
      <c r="D49" s="56" t="inlineStr">
        <is>
          <t>Process Owner</t>
        </is>
      </c>
      <c r="E49" s="56" t="inlineStr">
        <is>
          <t>In progress</t>
        </is>
      </c>
      <c r="F49" s="56" t="inlineStr">
        <is>
          <t>Partial</t>
        </is>
      </c>
      <c r="G49" s="56" t="inlineStr">
        <is>
          <t>DOP-2026</t>
        </is>
      </c>
      <c r="H49" s="56" t="inlineStr">
        <is>
          <t>SOA-A.5.37</t>
        </is>
      </c>
      <c r="I49" s="56" t="inlineStr">
        <is>
          <t>2026-11-29</t>
        </is>
      </c>
      <c r="J49" s="56" t="inlineStr">
        <is>
          <t>Re-sampled after IL-005; less robust than the Stage 2 sample; evidence Partial.</t>
        </is>
      </c>
    </row>
    <row r="50" s="23">
      <c r="A50" s="55" t="inlineStr">
        <is>
          <t>Control ID</t>
        </is>
      </c>
      <c r="B50" s="55" t="inlineStr">
        <is>
          <t>Control name</t>
        </is>
      </c>
      <c r="C50" s="55" t="inlineStr">
        <is>
          <t>Theme</t>
        </is>
      </c>
      <c r="D50" s="55" t="inlineStr">
        <is>
          <t>Control owner</t>
        </is>
      </c>
      <c r="E50" s="55" t="inlineStr">
        <is>
          <t>Implementation status</t>
        </is>
      </c>
      <c r="F50" s="55" t="inlineStr">
        <is>
          <t>Evidence status</t>
        </is>
      </c>
      <c r="G50" s="55" t="inlineStr">
        <is>
          <t>Evidence reference</t>
        </is>
      </c>
      <c r="H50" s="55" t="inlineStr">
        <is>
          <t>SoA linkage</t>
        </is>
      </c>
      <c r="I50" s="55" t="inlineStr">
        <is>
          <t>Next review</t>
        </is>
      </c>
    </row>
    <row r="51" s="23">
      <c r="A51" s="56" t="inlineStr">
        <is>
          <t>A.6.1</t>
        </is>
      </c>
      <c r="B51" s="56" t="inlineStr">
        <is>
          <t>Screening</t>
        </is>
      </c>
      <c r="C51" s="56" t="inlineStr">
        <is>
          <t>People</t>
        </is>
      </c>
      <c r="D51" s="56" t="inlineStr">
        <is>
          <t>HR Manager</t>
        </is>
      </c>
      <c r="E51" s="56" t="inlineStr">
        <is>
          <t>Implemented</t>
        </is>
      </c>
      <c r="F51" s="56" t="inlineStr">
        <is>
          <t>Partial</t>
        </is>
      </c>
      <c r="G51" s="56" t="inlineStr">
        <is>
          <t>HR-ONB-2026-023</t>
        </is>
      </c>
      <c r="H51" s="56" t="inlineStr">
        <is>
          <t>SOA-A.6.1</t>
        </is>
      </c>
      <c r="I51" s="56" t="inlineStr">
        <is>
          <t>2026-11-20</t>
        </is>
      </c>
    </row>
    <row r="52" s="23">
      <c r="A52" s="56" t="inlineStr">
        <is>
          <t>A.6.2</t>
        </is>
      </c>
      <c r="B52" s="56" t="inlineStr">
        <is>
          <t>Terms and conditions of employment</t>
        </is>
      </c>
      <c r="C52" s="56" t="inlineStr">
        <is>
          <t>People</t>
        </is>
      </c>
      <c r="D52" s="56" t="inlineStr">
        <is>
          <t>HR Manager</t>
        </is>
      </c>
      <c r="E52" s="56" t="inlineStr">
        <is>
          <t>Implemented</t>
        </is>
      </c>
      <c r="F52" s="56" t="inlineStr">
        <is>
          <t>Complete</t>
        </is>
      </c>
      <c r="G52" s="56" t="inlineStr">
        <is>
          <t>HR-ONB-2026-023</t>
        </is>
      </c>
      <c r="H52" s="56" t="inlineStr">
        <is>
          <t>SOA-A.6.2</t>
        </is>
      </c>
      <c r="I52" s="56" t="inlineStr">
        <is>
          <t>2026-11-20</t>
        </is>
      </c>
    </row>
    <row r="53" s="23">
      <c r="A53" s="56" t="inlineStr">
        <is>
          <t>A.6.3</t>
        </is>
      </c>
      <c r="B53" s="56" t="inlineStr">
        <is>
          <t>Information security awareness, education and training</t>
        </is>
      </c>
      <c r="C53" s="56" t="inlineStr">
        <is>
          <t>People</t>
        </is>
      </c>
      <c r="D53" s="56" t="inlineStr">
        <is>
          <t>HR Manager</t>
        </is>
      </c>
      <c r="E53" s="56" t="inlineStr">
        <is>
          <t>Implemented</t>
        </is>
      </c>
      <c r="F53" s="56" t="inlineStr">
        <is>
          <t>Complete</t>
        </is>
      </c>
      <c r="G53" s="56" t="inlineStr">
        <is>
          <t>TRAIN-REC-2026-188</t>
        </is>
      </c>
      <c r="H53" s="56" t="inlineStr">
        <is>
          <t>SOA-A.6.3</t>
        </is>
      </c>
      <c r="I53" s="56" t="inlineStr">
        <is>
          <t>2026-11-20</t>
        </is>
      </c>
    </row>
    <row r="54" s="23">
      <c r="A54" s="55" t="inlineStr">
        <is>
          <t>Control ID</t>
        </is>
      </c>
      <c r="B54" s="55" t="inlineStr">
        <is>
          <t>Control name</t>
        </is>
      </c>
      <c r="C54" s="55" t="inlineStr">
        <is>
          <t>Theme</t>
        </is>
      </c>
      <c r="D54" s="55" t="inlineStr">
        <is>
          <t>Control owner</t>
        </is>
      </c>
      <c r="E54" s="55" t="inlineStr">
        <is>
          <t>Implementation status</t>
        </is>
      </c>
      <c r="F54" s="55" t="inlineStr">
        <is>
          <t>Evidence status</t>
        </is>
      </c>
      <c r="G54" s="55" t="inlineStr">
        <is>
          <t>Evidence reference</t>
        </is>
      </c>
      <c r="H54" s="55" t="inlineStr">
        <is>
          <t>SoA linkage</t>
        </is>
      </c>
      <c r="I54" s="55" t="inlineStr">
        <is>
          <t>Next review</t>
        </is>
      </c>
      <c r="J54" s="55" t="inlineStr">
        <is>
          <t>Notes</t>
        </is>
      </c>
    </row>
    <row r="55" s="23">
      <c r="A55" s="56" t="inlineStr">
        <is>
          <t>A.6.4</t>
        </is>
      </c>
      <c r="B55" s="56" t="inlineStr">
        <is>
          <t>Disciplinary process</t>
        </is>
      </c>
      <c r="C55" s="56" t="inlineStr">
        <is>
          <t>People</t>
        </is>
      </c>
      <c r="D55" s="56" t="inlineStr">
        <is>
          <t>HR Manager</t>
        </is>
      </c>
      <c r="E55" s="56" t="inlineStr">
        <is>
          <t>Planned</t>
        </is>
      </c>
      <c r="F55" s="56" t="inlineStr">
        <is>
          <t>Partial</t>
        </is>
      </c>
      <c r="G55" s="56" t="inlineStr">
        <is>
          <t>HRP-2026</t>
        </is>
      </c>
      <c r="H55" s="56" t="inlineStr">
        <is>
          <t>SOA-A.6.4</t>
        </is>
      </c>
      <c r="I55" s="56" t="inlineStr">
        <is>
          <t>2026-11-20</t>
        </is>
      </c>
      <c r="J55" s="56" t="inlineStr">
        <is>
          <t>STALL-2026-Q3: still Planned from the 2025 improvement programme.</t>
        </is>
      </c>
    </row>
    <row r="56" s="23">
      <c r="A56" s="55" t="inlineStr">
        <is>
          <t>Control ID</t>
        </is>
      </c>
      <c r="B56" s="55" t="inlineStr">
        <is>
          <t>Control name</t>
        </is>
      </c>
      <c r="C56" s="55" t="inlineStr">
        <is>
          <t>Theme</t>
        </is>
      </c>
      <c r="D56" s="55" t="inlineStr">
        <is>
          <t>Control owner</t>
        </is>
      </c>
      <c r="E56" s="55" t="inlineStr">
        <is>
          <t>Implementation status</t>
        </is>
      </c>
      <c r="F56" s="55" t="inlineStr">
        <is>
          <t>Evidence status</t>
        </is>
      </c>
      <c r="G56" s="55" t="inlineStr">
        <is>
          <t>Evidence reference</t>
        </is>
      </c>
      <c r="H56" s="55" t="inlineStr">
        <is>
          <t>SoA linkage</t>
        </is>
      </c>
      <c r="I56" s="55" t="inlineStr">
        <is>
          <t>Next review</t>
        </is>
      </c>
    </row>
    <row r="57" s="23">
      <c r="A57" s="56" t="inlineStr">
        <is>
          <t>A.6.5</t>
        </is>
      </c>
      <c r="B57" s="56" t="inlineStr">
        <is>
          <t>Responsibilities after termination or change of employment</t>
        </is>
      </c>
      <c r="C57" s="56" t="inlineStr">
        <is>
          <t>People</t>
        </is>
      </c>
      <c r="D57" s="56" t="inlineStr">
        <is>
          <t>HR Manager</t>
        </is>
      </c>
      <c r="E57" s="56" t="inlineStr">
        <is>
          <t>Implemented</t>
        </is>
      </c>
      <c r="F57" s="56" t="inlineStr">
        <is>
          <t>Complete</t>
        </is>
      </c>
      <c r="G57" s="56" t="inlineStr">
        <is>
          <t>OFC-2026-018</t>
        </is>
      </c>
      <c r="H57" s="56" t="inlineStr">
        <is>
          <t>SOA-A.6.5</t>
        </is>
      </c>
      <c r="I57" s="56" t="inlineStr">
        <is>
          <t>2026-11-20</t>
        </is>
      </c>
    </row>
    <row r="58" s="23">
      <c r="A58" s="56" t="inlineStr">
        <is>
          <t>A.6.6</t>
        </is>
      </c>
      <c r="B58" s="56" t="inlineStr">
        <is>
          <t>Confidentiality or non-disclosure agreements</t>
        </is>
      </c>
      <c r="C58" s="56" t="inlineStr">
        <is>
          <t>People</t>
        </is>
      </c>
      <c r="D58" s="56" t="inlineStr">
        <is>
          <t>Legal Counsel</t>
        </is>
      </c>
      <c r="E58" s="56" t="inlineStr">
        <is>
          <t>Implemented</t>
        </is>
      </c>
      <c r="F58" s="56" t="inlineStr">
        <is>
          <t>Partial</t>
        </is>
      </c>
      <c r="G58" s="56" t="inlineStr">
        <is>
          <t>NDA-REG-2026</t>
        </is>
      </c>
      <c r="H58" s="56" t="inlineStr">
        <is>
          <t>SOA-A.6.6</t>
        </is>
      </c>
      <c r="I58" s="56" t="inlineStr">
        <is>
          <t>2026-11-20</t>
        </is>
      </c>
    </row>
    <row r="59" s="23">
      <c r="A59" s="56" t="inlineStr">
        <is>
          <t>A.6.7</t>
        </is>
      </c>
      <c r="B59" s="56" t="inlineStr">
        <is>
          <t>Remote working</t>
        </is>
      </c>
      <c r="C59" s="56" t="inlineStr">
        <is>
          <t>People</t>
        </is>
      </c>
      <c r="D59" s="56" t="inlineStr">
        <is>
          <t>IT Operations</t>
        </is>
      </c>
      <c r="E59" s="56" t="inlineStr">
        <is>
          <t>Implemented</t>
        </is>
      </c>
      <c r="F59" s="56" t="inlineStr">
        <is>
          <t>Partial</t>
        </is>
      </c>
      <c r="G59" s="56" t="inlineStr">
        <is>
          <t>REMOTE-2026</t>
        </is>
      </c>
      <c r="H59" s="56" t="inlineStr">
        <is>
          <t>SOA-A.6.7</t>
        </is>
      </c>
      <c r="I59" s="56" t="inlineStr">
        <is>
          <t>2026-11-29</t>
        </is>
      </c>
    </row>
    <row r="60" s="23">
      <c r="A60" s="56" t="inlineStr">
        <is>
          <t>A.6.8</t>
        </is>
      </c>
      <c r="B60" s="56" t="inlineStr">
        <is>
          <t>Information security event reporting</t>
        </is>
      </c>
      <c r="C60" s="56" t="inlineStr">
        <is>
          <t>People</t>
        </is>
      </c>
      <c r="D60" s="56" t="inlineStr">
        <is>
          <t>Incident Manager</t>
        </is>
      </c>
      <c r="E60" s="56" t="inlineStr">
        <is>
          <t>Implemented</t>
        </is>
      </c>
      <c r="F60" s="56" t="inlineStr">
        <is>
          <t>Partial</t>
        </is>
      </c>
      <c r="G60" s="56" t="inlineStr">
        <is>
          <t>IRP-2026</t>
        </is>
      </c>
      <c r="H60" s="56" t="inlineStr">
        <is>
          <t>SOA-A.6.8</t>
        </is>
      </c>
      <c r="I60" s="56" t="inlineStr">
        <is>
          <t>2026-11-25</t>
        </is>
      </c>
    </row>
    <row r="61" s="23">
      <c r="A61" s="56" t="inlineStr">
        <is>
          <t>A.7.1</t>
        </is>
      </c>
      <c r="B61" s="56" t="inlineStr">
        <is>
          <t>Physical security perimeters</t>
        </is>
      </c>
      <c r="C61" s="56" t="inlineStr">
        <is>
          <t>Physical</t>
        </is>
      </c>
      <c r="D61" s="56" t="inlineStr">
        <is>
          <t>Facilities Manager</t>
        </is>
      </c>
      <c r="E61" s="56" t="inlineStr">
        <is>
          <t>Implemented</t>
        </is>
      </c>
      <c r="F61" s="56" t="inlineStr">
        <is>
          <t>Partial</t>
        </is>
      </c>
      <c r="G61" s="56" t="inlineStr">
        <is>
          <t>PHY-SEC-2026</t>
        </is>
      </c>
      <c r="H61" s="56" t="inlineStr">
        <is>
          <t>SOA-A.7.1</t>
        </is>
      </c>
      <c r="I61" s="56" t="inlineStr">
        <is>
          <t>2026-11-22</t>
        </is>
      </c>
    </row>
    <row r="62" s="23">
      <c r="A62" s="56" t="inlineStr">
        <is>
          <t>A.7.2</t>
        </is>
      </c>
      <c r="B62" s="56" t="inlineStr">
        <is>
          <t>Physical entry</t>
        </is>
      </c>
      <c r="C62" s="56" t="inlineStr">
        <is>
          <t>Physical</t>
        </is>
      </c>
      <c r="D62" s="56" t="inlineStr">
        <is>
          <t>Facilities Manager</t>
        </is>
      </c>
      <c r="E62" s="56" t="inlineStr">
        <is>
          <t>Implemented</t>
        </is>
      </c>
      <c r="F62" s="56" t="inlineStr">
        <is>
          <t>Partial</t>
        </is>
      </c>
      <c r="G62" s="56" t="inlineStr">
        <is>
          <t>PHY-ACCESS-2026</t>
        </is>
      </c>
      <c r="H62" s="56" t="inlineStr">
        <is>
          <t>SOA-A.7.2</t>
        </is>
      </c>
      <c r="I62" s="56" t="inlineStr">
        <is>
          <t>2026-11-22</t>
        </is>
      </c>
    </row>
    <row r="63" s="23">
      <c r="A63" s="56" t="inlineStr">
        <is>
          <t>A.7.3</t>
        </is>
      </c>
      <c r="B63" s="56" t="inlineStr">
        <is>
          <t>Securing offices, rooms and facilities</t>
        </is>
      </c>
      <c r="C63" s="56" t="inlineStr">
        <is>
          <t>Physical</t>
        </is>
      </c>
      <c r="D63" s="56" t="inlineStr">
        <is>
          <t>Facilities Manager</t>
        </is>
      </c>
      <c r="E63" s="56" t="inlineStr">
        <is>
          <t>Implemented</t>
        </is>
      </c>
      <c r="F63" s="56" t="inlineStr">
        <is>
          <t>Partial</t>
        </is>
      </c>
      <c r="G63" s="56" t="inlineStr">
        <is>
          <t>PHY-OFFICE-2026</t>
        </is>
      </c>
      <c r="H63" s="56" t="inlineStr">
        <is>
          <t>SOA-A.7.3</t>
        </is>
      </c>
      <c r="I63" s="56" t="inlineStr">
        <is>
          <t>2026-11-22</t>
        </is>
      </c>
    </row>
    <row r="64" s="23">
      <c r="A64" s="56" t="inlineStr">
        <is>
          <t>A.7.4</t>
        </is>
      </c>
      <c r="B64" s="56" t="inlineStr">
        <is>
          <t>Physical security monitoring</t>
        </is>
      </c>
      <c r="C64" s="56" t="inlineStr">
        <is>
          <t>Physical</t>
        </is>
      </c>
      <c r="D64" s="56" t="inlineStr">
        <is>
          <t>Facilities Manager</t>
        </is>
      </c>
      <c r="E64" s="56" t="inlineStr">
        <is>
          <t>In progress</t>
        </is>
      </c>
      <c r="F64" s="56" t="inlineStr">
        <is>
          <t>Partial</t>
        </is>
      </c>
      <c r="G64" s="56" t="inlineStr">
        <is>
          <t>PHY-MON-2026-Q3</t>
        </is>
      </c>
      <c r="H64" s="56" t="inlineStr">
        <is>
          <t>SOA-A.7.4</t>
        </is>
      </c>
      <c r="I64" s="56" t="inlineStr">
        <is>
          <t>2026-10-15</t>
        </is>
      </c>
    </row>
    <row r="65" s="23">
      <c r="A65" s="55" t="inlineStr">
        <is>
          <t>Control ID</t>
        </is>
      </c>
      <c r="B65" s="55" t="inlineStr">
        <is>
          <t>Control name</t>
        </is>
      </c>
      <c r="C65" s="55" t="inlineStr">
        <is>
          <t>Theme</t>
        </is>
      </c>
      <c r="D65" s="55" t="inlineStr">
        <is>
          <t>Control owner</t>
        </is>
      </c>
      <c r="E65" s="55" t="inlineStr">
        <is>
          <t>Implementation status</t>
        </is>
      </c>
      <c r="F65" s="55" t="inlineStr">
        <is>
          <t>Evidence status</t>
        </is>
      </c>
      <c r="G65" s="55" t="inlineStr">
        <is>
          <t>Evidence reference</t>
        </is>
      </c>
      <c r="H65" s="55" t="inlineStr">
        <is>
          <t>SoA linkage</t>
        </is>
      </c>
      <c r="I65" s="55" t="inlineStr">
        <is>
          <t>Next review</t>
        </is>
      </c>
      <c r="J65" s="55" t="inlineStr">
        <is>
          <t>Notes</t>
        </is>
      </c>
    </row>
    <row r="66" s="23">
      <c r="A66" s="56" t="inlineStr">
        <is>
          <t>A.7.5</t>
        </is>
      </c>
      <c r="B66" s="56" t="inlineStr">
        <is>
          <t>Protecting against physical and environmental threats</t>
        </is>
      </c>
      <c r="C66" s="56" t="inlineStr">
        <is>
          <t>Physical</t>
        </is>
      </c>
      <c r="D66" s="56" t="inlineStr">
        <is>
          <t>Facilities Manager</t>
        </is>
      </c>
      <c r="E66" s="56" t="inlineStr">
        <is>
          <t>Planned</t>
        </is>
      </c>
      <c r="F66" s="56" t="inlineStr">
        <is>
          <t>Partial</t>
        </is>
      </c>
      <c r="G66" s="56" t="inlineStr">
        <is>
          <t>BCP-2026</t>
        </is>
      </c>
      <c r="H66" s="56" t="inlineStr">
        <is>
          <t>SOA-A.7.5</t>
        </is>
      </c>
      <c r="I66" s="56" t="inlineStr">
        <is>
          <t>2026-11-22</t>
        </is>
      </c>
      <c r="J66" s="56" t="inlineStr">
        <is>
          <t>STALL-2026-Q3: still Planned from the 2025 improvement programme.</t>
        </is>
      </c>
    </row>
    <row r="67" s="23">
      <c r="A67" s="55" t="inlineStr">
        <is>
          <t>Control ID</t>
        </is>
      </c>
      <c r="B67" s="55" t="inlineStr">
        <is>
          <t>Control name</t>
        </is>
      </c>
      <c r="C67" s="55" t="inlineStr">
        <is>
          <t>Theme</t>
        </is>
      </c>
      <c r="D67" s="55" t="inlineStr">
        <is>
          <t>Control owner</t>
        </is>
      </c>
      <c r="E67" s="55" t="inlineStr">
        <is>
          <t>Implementation status</t>
        </is>
      </c>
      <c r="F67" s="55" t="inlineStr">
        <is>
          <t>Evidence status</t>
        </is>
      </c>
      <c r="G67" s="55" t="inlineStr">
        <is>
          <t>Evidence reference</t>
        </is>
      </c>
      <c r="H67" s="55" t="inlineStr">
        <is>
          <t>SoA linkage</t>
        </is>
      </c>
      <c r="I67" s="55" t="inlineStr">
        <is>
          <t>Next review</t>
        </is>
      </c>
      <c r="J67" s="55" t="inlineStr">
        <is>
          <t>Notes</t>
        </is>
      </c>
      <c r="K67" s="55" t="inlineStr">
        <is>
          <t>Applicability justification</t>
        </is>
      </c>
    </row>
    <row r="68" s="23">
      <c r="A68" s="56" t="inlineStr">
        <is>
          <t>A.7.6</t>
        </is>
      </c>
      <c r="B68" s="56" t="inlineStr">
        <is>
          <t>Working in secure areas</t>
        </is>
      </c>
      <c r="C68" s="56" t="inlineStr">
        <is>
          <t>Physical</t>
        </is>
      </c>
      <c r="D68" s="56" t="inlineStr">
        <is>
          <t>Facilities Manager</t>
        </is>
      </c>
      <c r="E68" s="56" t="inlineStr">
        <is>
          <t>Not applicable</t>
        </is>
      </c>
      <c r="F68" s="56" t="inlineStr">
        <is>
          <t>Not applicable</t>
        </is>
      </c>
      <c r="G68" s="56" t="inlineStr">
        <is>
          <t>SOA-A.7.6</t>
        </is>
      </c>
      <c r="H68" s="56" t="inlineStr">
        <is>
          <t>SOA-A.7.6</t>
        </is>
      </c>
      <c r="I68" s="56" t="inlineStr">
        <is>
          <t>2026-11-22</t>
        </is>
      </c>
      <c r="J68" s="56" t="inlineStr">
        <is>
          <t>Excluded because the ISMS scope has no dedicated secure area, laboratory, datacenter, or restricted physical processing room operated by Arcfield.</t>
        </is>
      </c>
      <c r="K68" s="56" t="inlineStr">
        <is>
          <t>Excluded because the ISMS scope has no dedicated secure area, laboratory, datacenter, or restricted physical processing room operated by Arcfield.</t>
        </is>
      </c>
    </row>
    <row r="69" s="23">
      <c r="A69" s="55" t="inlineStr">
        <is>
          <t>Control ID</t>
        </is>
      </c>
      <c r="B69" s="55" t="inlineStr">
        <is>
          <t>Control name</t>
        </is>
      </c>
      <c r="C69" s="55" t="inlineStr">
        <is>
          <t>Theme</t>
        </is>
      </c>
      <c r="D69" s="55" t="inlineStr">
        <is>
          <t>Control owner</t>
        </is>
      </c>
      <c r="E69" s="55" t="inlineStr">
        <is>
          <t>Implementation status</t>
        </is>
      </c>
      <c r="F69" s="55" t="inlineStr">
        <is>
          <t>Evidence status</t>
        </is>
      </c>
      <c r="G69" s="55" t="inlineStr">
        <is>
          <t>Evidence reference</t>
        </is>
      </c>
      <c r="H69" s="55" t="inlineStr">
        <is>
          <t>SoA linkage</t>
        </is>
      </c>
      <c r="I69" s="55" t="inlineStr">
        <is>
          <t>Next review</t>
        </is>
      </c>
    </row>
    <row r="70" s="23">
      <c r="A70" s="56" t="inlineStr">
        <is>
          <t>A.7.7</t>
        </is>
      </c>
      <c r="B70" s="56" t="inlineStr">
        <is>
          <t>Clear desk and clear screen</t>
        </is>
      </c>
      <c r="C70" s="56" t="inlineStr">
        <is>
          <t>Physical</t>
        </is>
      </c>
      <c r="D70" s="56" t="inlineStr">
        <is>
          <t>HR Manager</t>
        </is>
      </c>
      <c r="E70" s="56" t="inlineStr">
        <is>
          <t>Implemented</t>
        </is>
      </c>
      <c r="F70" s="56" t="inlineStr">
        <is>
          <t>Partial</t>
        </is>
      </c>
      <c r="G70" s="56" t="inlineStr">
        <is>
          <t>AUP-ACK-2026-Q3</t>
        </is>
      </c>
      <c r="H70" s="56" t="inlineStr">
        <is>
          <t>SOA-A.7.7</t>
        </is>
      </c>
      <c r="I70" s="56" t="inlineStr">
        <is>
          <t>2026-11-20</t>
        </is>
      </c>
    </row>
    <row r="71" s="23">
      <c r="A71" s="56" t="inlineStr">
        <is>
          <t>A.7.8</t>
        </is>
      </c>
      <c r="B71" s="56" t="inlineStr">
        <is>
          <t>Equipment siting and protection</t>
        </is>
      </c>
      <c r="C71" s="56" t="inlineStr">
        <is>
          <t>Physical</t>
        </is>
      </c>
      <c r="D71" s="56" t="inlineStr">
        <is>
          <t>IT Operations</t>
        </is>
      </c>
      <c r="E71" s="56" t="inlineStr">
        <is>
          <t>Implemented</t>
        </is>
      </c>
      <c r="F71" s="56" t="inlineStr">
        <is>
          <t>Partial</t>
        </is>
      </c>
      <c r="G71" s="56" t="inlineStr">
        <is>
          <t>AI-AST-006</t>
        </is>
      </c>
      <c r="H71" s="56" t="inlineStr">
        <is>
          <t>SOA-A.7.8</t>
        </is>
      </c>
      <c r="I71" s="56" t="inlineStr">
        <is>
          <t>2026-11-20</t>
        </is>
      </c>
    </row>
    <row r="72" s="23">
      <c r="A72" s="56" t="inlineStr">
        <is>
          <t>A.7.9</t>
        </is>
      </c>
      <c r="B72" s="56" t="inlineStr">
        <is>
          <t>Security of assets off-premises</t>
        </is>
      </c>
      <c r="C72" s="56" t="inlineStr">
        <is>
          <t>Physical</t>
        </is>
      </c>
      <c r="D72" s="56" t="inlineStr">
        <is>
          <t>IT Operations</t>
        </is>
      </c>
      <c r="E72" s="56" t="inlineStr">
        <is>
          <t>Implemented</t>
        </is>
      </c>
      <c r="F72" s="56" t="inlineStr">
        <is>
          <t>Partial</t>
        </is>
      </c>
      <c r="G72" s="56" t="inlineStr">
        <is>
          <t>MDM-2026-Q3</t>
        </is>
      </c>
      <c r="H72" s="56" t="inlineStr">
        <is>
          <t>SOA-A.7.9</t>
        </is>
      </c>
      <c r="I72" s="56" t="inlineStr">
        <is>
          <t>2026-11-20</t>
        </is>
      </c>
    </row>
    <row r="73" s="23">
      <c r="A73" s="56" t="inlineStr">
        <is>
          <t>A.7.10</t>
        </is>
      </c>
      <c r="B73" s="56" t="inlineStr">
        <is>
          <t>Storage media</t>
        </is>
      </c>
      <c r="C73" s="56" t="inlineStr">
        <is>
          <t>Physical</t>
        </is>
      </c>
      <c r="D73" s="56" t="inlineStr">
        <is>
          <t>IT Operations</t>
        </is>
      </c>
      <c r="E73" s="56" t="inlineStr">
        <is>
          <t>Implemented</t>
        </is>
      </c>
      <c r="F73" s="56" t="inlineStr">
        <is>
          <t>Partial</t>
        </is>
      </c>
      <c r="G73" s="56" t="inlineStr">
        <is>
          <t>MDM-2026-Q3</t>
        </is>
      </c>
      <c r="H73" s="56" t="inlineStr">
        <is>
          <t>SOA-A.7.10</t>
        </is>
      </c>
      <c r="I73" s="56" t="inlineStr">
        <is>
          <t>2026-11-20</t>
        </is>
      </c>
    </row>
    <row r="74" s="23">
      <c r="A74" s="55" t="inlineStr">
        <is>
          <t>Control ID</t>
        </is>
      </c>
      <c r="B74" s="55" t="inlineStr">
        <is>
          <t>Control name</t>
        </is>
      </c>
      <c r="C74" s="55" t="inlineStr">
        <is>
          <t>Theme</t>
        </is>
      </c>
      <c r="D74" s="55" t="inlineStr">
        <is>
          <t>Control owner</t>
        </is>
      </c>
      <c r="E74" s="55" t="inlineStr">
        <is>
          <t>Implementation status</t>
        </is>
      </c>
      <c r="F74" s="55" t="inlineStr">
        <is>
          <t>Evidence status</t>
        </is>
      </c>
      <c r="G74" s="55" t="inlineStr">
        <is>
          <t>Evidence reference</t>
        </is>
      </c>
      <c r="H74" s="55" t="inlineStr">
        <is>
          <t>SoA linkage</t>
        </is>
      </c>
      <c r="I74" s="55" t="inlineStr">
        <is>
          <t>Next review</t>
        </is>
      </c>
      <c r="J74" s="55" t="inlineStr">
        <is>
          <t>Notes</t>
        </is>
      </c>
      <c r="K74" s="55" t="inlineStr">
        <is>
          <t>Applicability justification</t>
        </is>
      </c>
    </row>
    <row r="75" s="23">
      <c r="A75" s="56" t="inlineStr">
        <is>
          <t>A.7.11</t>
        </is>
      </c>
      <c r="B75" s="56" t="inlineStr">
        <is>
          <t>Supporting utilities</t>
        </is>
      </c>
      <c r="C75" s="56" t="inlineStr">
        <is>
          <t>Physical</t>
        </is>
      </c>
      <c r="D75" s="56" t="inlineStr">
        <is>
          <t>Facilities Manager</t>
        </is>
      </c>
      <c r="E75" s="56" t="inlineStr">
        <is>
          <t>Not applicable</t>
        </is>
      </c>
      <c r="F75" s="56" t="inlineStr">
        <is>
          <t>Not applicable</t>
        </is>
      </c>
      <c r="G75" s="56" t="inlineStr">
        <is>
          <t>SINV-CLOUDHOST-2026-Q3</t>
        </is>
      </c>
      <c r="H75" s="56" t="inlineStr">
        <is>
          <t>SOA-A.7.11</t>
        </is>
      </c>
      <c r="I75" s="56" t="inlineStr">
        <is>
          <t>2026-11-29</t>
        </is>
      </c>
      <c r="J75" s="56" t="inlineStr">
        <is>
          <t>Excluded because Arcfield does not operate datacenter or server-room utilities in the ISMS scope; production processing relies on cloud-provider facilities covered by supplier assurance.</t>
        </is>
      </c>
      <c r="K75" s="56" t="inlineStr">
        <is>
          <t>Excluded because Arcfield does not operate datacenter or server-room utilities in the ISMS scope; production processing relies on cloud-provider facilities covered by supplier assurance.</t>
        </is>
      </c>
    </row>
    <row r="76" s="23">
      <c r="A76" s="56" t="inlineStr">
        <is>
          <t>A.7.12</t>
        </is>
      </c>
      <c r="B76" s="56" t="inlineStr">
        <is>
          <t>Cabling security</t>
        </is>
      </c>
      <c r="C76" s="56" t="inlineStr">
        <is>
          <t>Physical</t>
        </is>
      </c>
      <c r="D76" s="56" t="inlineStr">
        <is>
          <t>Facilities Manager</t>
        </is>
      </c>
      <c r="E76" s="56" t="inlineStr">
        <is>
          <t>Not applicable</t>
        </is>
      </c>
      <c r="F76" s="56" t="inlineStr">
        <is>
          <t>Not applicable</t>
        </is>
      </c>
      <c r="G76" s="56" t="inlineStr">
        <is>
          <t>SOA-A.7.12</t>
        </is>
      </c>
      <c r="H76" s="56" t="inlineStr">
        <is>
          <t>SOA-A.7.12</t>
        </is>
      </c>
      <c r="I76" s="56" t="inlineStr">
        <is>
          <t>2026-11-22</t>
        </is>
      </c>
      <c r="J76" s="56" t="inlineStr">
        <is>
          <t>Excluded because Arcfield does not operate managed cabling infrastructure for in-scope production systems; office network cabling is not used for hosting customer services.</t>
        </is>
      </c>
      <c r="K76" s="56" t="inlineStr">
        <is>
          <t>Excluded because Arcfield does not operate managed cabling infrastructure for in-scope production systems; office network cabling is not used for hosting customer services.</t>
        </is>
      </c>
    </row>
    <row r="77" s="23">
      <c r="A77" s="55" t="inlineStr">
        <is>
          <t>Control ID</t>
        </is>
      </c>
      <c r="B77" s="55" t="inlineStr">
        <is>
          <t>Control name</t>
        </is>
      </c>
      <c r="C77" s="55" t="inlineStr">
        <is>
          <t>Theme</t>
        </is>
      </c>
      <c r="D77" s="55" t="inlineStr">
        <is>
          <t>Control owner</t>
        </is>
      </c>
      <c r="E77" s="55" t="inlineStr">
        <is>
          <t>Implementation status</t>
        </is>
      </c>
      <c r="F77" s="55" t="inlineStr">
        <is>
          <t>Evidence status</t>
        </is>
      </c>
      <c r="G77" s="55" t="inlineStr">
        <is>
          <t>Evidence reference</t>
        </is>
      </c>
      <c r="H77" s="55" t="inlineStr">
        <is>
          <t>SoA linkage</t>
        </is>
      </c>
      <c r="I77" s="55" t="inlineStr">
        <is>
          <t>Next review</t>
        </is>
      </c>
    </row>
    <row r="78" s="23">
      <c r="A78" s="56" t="inlineStr">
        <is>
          <t>A.7.13</t>
        </is>
      </c>
      <c r="B78" s="56" t="inlineStr">
        <is>
          <t>Equipment maintenance</t>
        </is>
      </c>
      <c r="C78" s="56" t="inlineStr">
        <is>
          <t>Physical</t>
        </is>
      </c>
      <c r="D78" s="56" t="inlineStr">
        <is>
          <t>IT Operations</t>
        </is>
      </c>
      <c r="E78" s="56" t="inlineStr">
        <is>
          <t>Implemented</t>
        </is>
      </c>
      <c r="F78" s="56" t="inlineStr">
        <is>
          <t>Partial</t>
        </is>
      </c>
      <c r="G78" s="56" t="inlineStr">
        <is>
          <t>MDM-2026-Q3</t>
        </is>
      </c>
      <c r="H78" s="56" t="inlineStr">
        <is>
          <t>SOA-A.7.13</t>
        </is>
      </c>
      <c r="I78" s="56" t="inlineStr">
        <is>
          <t>2026-11-20</t>
        </is>
      </c>
    </row>
    <row r="79" s="23">
      <c r="A79" s="56" t="inlineStr">
        <is>
          <t>A.7.14</t>
        </is>
      </c>
      <c r="B79" s="56" t="inlineStr">
        <is>
          <t>Secure disposal or re-use of equipment</t>
        </is>
      </c>
      <c r="C79" s="56" t="inlineStr">
        <is>
          <t>Physical</t>
        </is>
      </c>
      <c r="D79" s="56" t="inlineStr">
        <is>
          <t>IT Operations</t>
        </is>
      </c>
      <c r="E79" s="56" t="inlineStr">
        <is>
          <t>Implemented</t>
        </is>
      </c>
      <c r="F79" s="56" t="inlineStr">
        <is>
          <t>Partial</t>
        </is>
      </c>
      <c r="G79" s="56" t="inlineStr">
        <is>
          <t>OFC-2026-018</t>
        </is>
      </c>
      <c r="H79" s="56" t="inlineStr">
        <is>
          <t>SOA-A.7.14</t>
        </is>
      </c>
      <c r="I79" s="56" t="inlineStr">
        <is>
          <t>2026-11-20</t>
        </is>
      </c>
    </row>
    <row r="80" s="23">
      <c r="A80" s="56" t="inlineStr">
        <is>
          <t>A.8.1</t>
        </is>
      </c>
      <c r="B80" s="56" t="inlineStr">
        <is>
          <t>User endpoint devices</t>
        </is>
      </c>
      <c r="C80" s="56" t="inlineStr">
        <is>
          <t>Technological</t>
        </is>
      </c>
      <c r="D80" s="56" t="inlineStr">
        <is>
          <t>IT Operations</t>
        </is>
      </c>
      <c r="E80" s="56" t="inlineStr">
        <is>
          <t>Implemented</t>
        </is>
      </c>
      <c r="F80" s="56" t="inlineStr">
        <is>
          <t>Partial</t>
        </is>
      </c>
      <c r="G80" s="56" t="inlineStr">
        <is>
          <t>MDM-2026-Q3</t>
        </is>
      </c>
      <c r="H80" s="56" t="inlineStr">
        <is>
          <t>SOA-A.8.1</t>
        </is>
      </c>
      <c r="I80" s="56" t="inlineStr">
        <is>
          <t>2026-11-20</t>
        </is>
      </c>
    </row>
    <row r="81" s="23">
      <c r="A81" s="56" t="inlineStr">
        <is>
          <t>A.8.2</t>
        </is>
      </c>
      <c r="B81" s="56" t="inlineStr">
        <is>
          <t>Privileged access rights</t>
        </is>
      </c>
      <c r="C81" s="56" t="inlineStr">
        <is>
          <t>Technological</t>
        </is>
      </c>
      <c r="D81" s="56" t="inlineStr">
        <is>
          <t>IT Operations</t>
        </is>
      </c>
      <c r="E81" s="56" t="inlineStr">
        <is>
          <t>In progress</t>
        </is>
      </c>
      <c r="F81" s="56" t="inlineStr">
        <is>
          <t>Partial</t>
        </is>
      </c>
      <c r="G81" s="56" t="inlineStr">
        <is>
          <t>ACC-REV-2026-Q3</t>
        </is>
      </c>
      <c r="H81" s="56" t="inlineStr">
        <is>
          <t>SOA-A.8.2</t>
        </is>
      </c>
      <c r="I81" s="56" t="inlineStr">
        <is>
          <t>2026-09-30</t>
        </is>
      </c>
    </row>
    <row r="82" s="23">
      <c r="A82" s="56" t="inlineStr">
        <is>
          <t>A.8.3</t>
        </is>
      </c>
      <c r="B82" s="56" t="inlineStr">
        <is>
          <t>Information access restriction</t>
        </is>
      </c>
      <c r="C82" s="56" t="inlineStr">
        <is>
          <t>Technological</t>
        </is>
      </c>
      <c r="D82" s="56" t="inlineStr">
        <is>
          <t>IT Operations</t>
        </is>
      </c>
      <c r="E82" s="56" t="inlineStr">
        <is>
          <t>Implemented</t>
        </is>
      </c>
      <c r="F82" s="56" t="inlineStr">
        <is>
          <t>Partial</t>
        </is>
      </c>
      <c r="G82" s="56" t="inlineStr">
        <is>
          <t>ACM-APP-CRM-001</t>
        </is>
      </c>
      <c r="H82" s="56" t="inlineStr">
        <is>
          <t>SOA-A.8.3</t>
        </is>
      </c>
      <c r="I82" s="56" t="inlineStr">
        <is>
          <t>2026-10-29</t>
        </is>
      </c>
    </row>
    <row r="83" s="23">
      <c r="A83" s="56" t="inlineStr">
        <is>
          <t>A.8.4</t>
        </is>
      </c>
      <c r="B83" s="56" t="inlineStr">
        <is>
          <t>Access to source code</t>
        </is>
      </c>
      <c r="C83" s="56" t="inlineStr">
        <is>
          <t>Technological</t>
        </is>
      </c>
      <c r="D83" s="56" t="inlineStr">
        <is>
          <t>Engineering Lead</t>
        </is>
      </c>
      <c r="E83" s="56" t="inlineStr">
        <is>
          <t>Implemented</t>
        </is>
      </c>
      <c r="F83" s="56" t="inlineStr">
        <is>
          <t>Partial</t>
        </is>
      </c>
      <c r="G83" s="56" t="inlineStr">
        <is>
          <t>SI-REPO-2026-014</t>
        </is>
      </c>
      <c r="H83" s="56" t="inlineStr">
        <is>
          <t>SOA-A.8.4</t>
        </is>
      </c>
      <c r="I83" s="56" t="inlineStr">
        <is>
          <t>2026-11-27</t>
        </is>
      </c>
    </row>
    <row r="84" s="23">
      <c r="A84" s="56" t="inlineStr">
        <is>
          <t>A.8.5</t>
        </is>
      </c>
      <c r="B84" s="56" t="inlineStr">
        <is>
          <t>Secure authentication</t>
        </is>
      </c>
      <c r="C84" s="56" t="inlineStr">
        <is>
          <t>Technological</t>
        </is>
      </c>
      <c r="D84" s="56" t="inlineStr">
        <is>
          <t>IT Operations</t>
        </is>
      </c>
      <c r="E84" s="56" t="inlineStr">
        <is>
          <t>Implemented</t>
        </is>
      </c>
      <c r="F84" s="56" t="inlineStr">
        <is>
          <t>Complete</t>
        </is>
      </c>
      <c r="G84" s="56" t="inlineStr">
        <is>
          <t>IAM-CTRL-2026-Q3</t>
        </is>
      </c>
      <c r="H84" s="56" t="inlineStr">
        <is>
          <t>SOA-A.8.5</t>
        </is>
      </c>
      <c r="I84" s="56" t="inlineStr">
        <is>
          <t>2026-09-30</t>
        </is>
      </c>
    </row>
    <row r="85" s="23">
      <c r="A85" s="55" t="inlineStr">
        <is>
          <t>Control ID</t>
        </is>
      </c>
      <c r="B85" s="55" t="inlineStr">
        <is>
          <t>Control name</t>
        </is>
      </c>
      <c r="C85" s="55" t="inlineStr">
        <is>
          <t>Theme</t>
        </is>
      </c>
      <c r="D85" s="55" t="inlineStr">
        <is>
          <t>Control owner</t>
        </is>
      </c>
      <c r="E85" s="55" t="inlineStr">
        <is>
          <t>Implementation status</t>
        </is>
      </c>
      <c r="F85" s="55" t="inlineStr">
        <is>
          <t>Evidence status</t>
        </is>
      </c>
      <c r="G85" s="55" t="inlineStr">
        <is>
          <t>Evidence reference</t>
        </is>
      </c>
      <c r="H85" s="55" t="inlineStr">
        <is>
          <t>SoA linkage</t>
        </is>
      </c>
      <c r="I85" s="55" t="inlineStr">
        <is>
          <t>Next review</t>
        </is>
      </c>
      <c r="J85" s="55" t="inlineStr">
        <is>
          <t>Notes</t>
        </is>
      </c>
    </row>
    <row r="86" s="23">
      <c r="A86" s="56" t="inlineStr">
        <is>
          <t>A.8.6</t>
        </is>
      </c>
      <c r="B86" s="56" t="inlineStr">
        <is>
          <t>Capacity management</t>
        </is>
      </c>
      <c r="C86" s="56" t="inlineStr">
        <is>
          <t>Technological</t>
        </is>
      </c>
      <c r="D86" s="56" t="inlineStr">
        <is>
          <t>IT Operations</t>
        </is>
      </c>
      <c r="E86" s="56" t="inlineStr">
        <is>
          <t>Planned</t>
        </is>
      </c>
      <c r="F86" s="56" t="inlineStr">
        <is>
          <t>Partial</t>
        </is>
      </c>
      <c r="G86" s="56" t="inlineStr">
        <is>
          <t>MON-2026-Q3</t>
        </is>
      </c>
      <c r="H86" s="56" t="inlineStr">
        <is>
          <t>SOA-A.8.6</t>
        </is>
      </c>
      <c r="I86" s="56" t="inlineStr">
        <is>
          <t>2026-11-29</t>
        </is>
      </c>
      <c r="J86" s="56" t="inlineStr">
        <is>
          <t>STALL-2026-Q3: still Planned from the 2025 improvement programme.</t>
        </is>
      </c>
    </row>
    <row r="87" s="23">
      <c r="A87" s="55" t="inlineStr">
        <is>
          <t>Control ID</t>
        </is>
      </c>
      <c r="B87" s="55" t="inlineStr">
        <is>
          <t>Control name</t>
        </is>
      </c>
      <c r="C87" s="55" t="inlineStr">
        <is>
          <t>Theme</t>
        </is>
      </c>
      <c r="D87" s="55" t="inlineStr">
        <is>
          <t>Control owner</t>
        </is>
      </c>
      <c r="E87" s="55" t="inlineStr">
        <is>
          <t>Implementation status</t>
        </is>
      </c>
      <c r="F87" s="55" t="inlineStr">
        <is>
          <t>Evidence status</t>
        </is>
      </c>
      <c r="G87" s="55" t="inlineStr">
        <is>
          <t>Evidence reference</t>
        </is>
      </c>
      <c r="H87" s="55" t="inlineStr">
        <is>
          <t>SoA linkage</t>
        </is>
      </c>
      <c r="I87" s="55" t="inlineStr">
        <is>
          <t>Next review</t>
        </is>
      </c>
    </row>
    <row r="88" s="23">
      <c r="A88" s="56" t="inlineStr">
        <is>
          <t>A.8.7</t>
        </is>
      </c>
      <c r="B88" s="56" t="inlineStr">
        <is>
          <t>Protection against malware</t>
        </is>
      </c>
      <c r="C88" s="56" t="inlineStr">
        <is>
          <t>Technological</t>
        </is>
      </c>
      <c r="D88" s="56" t="inlineStr">
        <is>
          <t>IT Operations</t>
        </is>
      </c>
      <c r="E88" s="56" t="inlineStr">
        <is>
          <t>Implemented</t>
        </is>
      </c>
      <c r="F88" s="56" t="inlineStr">
        <is>
          <t>Partial</t>
        </is>
      </c>
      <c r="G88" s="56" t="inlineStr">
        <is>
          <t>EDR-2026-Q3</t>
        </is>
      </c>
      <c r="H88" s="56" t="inlineStr">
        <is>
          <t>SOA-A.8.7</t>
        </is>
      </c>
      <c r="I88" s="56" t="inlineStr">
        <is>
          <t>2026-11-20</t>
        </is>
      </c>
    </row>
    <row r="89" s="23">
      <c r="A89" s="56" t="inlineStr">
        <is>
          <t>A.8.8</t>
        </is>
      </c>
      <c r="B89" s="56" t="inlineStr">
        <is>
          <t>Management of technical vulnerabilities</t>
        </is>
      </c>
      <c r="C89" s="56" t="inlineStr">
        <is>
          <t>Technological</t>
        </is>
      </c>
      <c r="D89" s="56" t="inlineStr">
        <is>
          <t>Security Lead</t>
        </is>
      </c>
      <c r="E89" s="56" t="inlineStr">
        <is>
          <t>In progress</t>
        </is>
      </c>
      <c r="F89" s="56" t="inlineStr">
        <is>
          <t>Partial</t>
        </is>
      </c>
      <c r="G89" s="56" t="inlineStr">
        <is>
          <t>VULN-2026-Q3</t>
        </is>
      </c>
      <c r="H89" s="56" t="inlineStr">
        <is>
          <t>SOA-A.8.8</t>
        </is>
      </c>
      <c r="I89" s="56" t="inlineStr">
        <is>
          <t>2026-10-31</t>
        </is>
      </c>
    </row>
    <row r="90" s="23">
      <c r="A90" s="55" t="inlineStr">
        <is>
          <t>Control ID</t>
        </is>
      </c>
      <c r="B90" s="55" t="inlineStr">
        <is>
          <t>Control name</t>
        </is>
      </c>
      <c r="C90" s="55" t="inlineStr">
        <is>
          <t>Theme</t>
        </is>
      </c>
      <c r="D90" s="55" t="inlineStr">
        <is>
          <t>Control owner</t>
        </is>
      </c>
      <c r="E90" s="55" t="inlineStr">
        <is>
          <t>Implementation status</t>
        </is>
      </c>
      <c r="F90" s="55" t="inlineStr">
        <is>
          <t>Evidence status</t>
        </is>
      </c>
      <c r="G90" s="55" t="inlineStr">
        <is>
          <t>Evidence reference</t>
        </is>
      </c>
      <c r="H90" s="55" t="inlineStr">
        <is>
          <t>SoA linkage</t>
        </is>
      </c>
      <c r="I90" s="55" t="inlineStr">
        <is>
          <t>Next review</t>
        </is>
      </c>
      <c r="J90" s="55" t="inlineStr">
        <is>
          <t>Notes</t>
        </is>
      </c>
    </row>
    <row r="91" s="23">
      <c r="A91" s="56" t="inlineStr">
        <is>
          <t>A.8.9</t>
        </is>
      </c>
      <c r="B91" s="56" t="inlineStr">
        <is>
          <t>Configuration management</t>
        </is>
      </c>
      <c r="C91" s="56" t="inlineStr">
        <is>
          <t>Technological</t>
        </is>
      </c>
      <c r="D91" s="56" t="inlineStr">
        <is>
          <t>IT Operations</t>
        </is>
      </c>
      <c r="E91" s="56" t="inlineStr">
        <is>
          <t>In progress</t>
        </is>
      </c>
      <c r="F91" s="56" t="inlineStr">
        <is>
          <t>Partial</t>
        </is>
      </c>
      <c r="G91" s="56" t="inlineStr">
        <is>
          <t>CFG-BASE-2026</t>
        </is>
      </c>
      <c r="H91" s="56" t="inlineStr">
        <is>
          <t>SOA-A.8.9</t>
        </is>
      </c>
      <c r="I91" s="56" t="inlineStr">
        <is>
          <t>2026-09-30</t>
        </is>
      </c>
      <c r="J91" s="56" t="inlineStr">
        <is>
          <t>Re-sampled after IL-005; less robust than the Stage 2 sample; evidence Partial.</t>
        </is>
      </c>
    </row>
    <row r="92" s="23">
      <c r="A92" s="55" t="inlineStr">
        <is>
          <t>Control ID</t>
        </is>
      </c>
      <c r="B92" s="55" t="inlineStr">
        <is>
          <t>Control name</t>
        </is>
      </c>
      <c r="C92" s="55" t="inlineStr">
        <is>
          <t>Theme</t>
        </is>
      </c>
      <c r="D92" s="55" t="inlineStr">
        <is>
          <t>Control owner</t>
        </is>
      </c>
      <c r="E92" s="55" t="inlineStr">
        <is>
          <t>Implementation status</t>
        </is>
      </c>
      <c r="F92" s="55" t="inlineStr">
        <is>
          <t>Evidence status</t>
        </is>
      </c>
      <c r="G92" s="55" t="inlineStr">
        <is>
          <t>Evidence reference</t>
        </is>
      </c>
      <c r="H92" s="55" t="inlineStr">
        <is>
          <t>SoA linkage</t>
        </is>
      </c>
      <c r="I92" s="55" t="inlineStr">
        <is>
          <t>Next review</t>
        </is>
      </c>
    </row>
    <row r="93" s="23">
      <c r="A93" s="56" t="inlineStr">
        <is>
          <t>A.8.10</t>
        </is>
      </c>
      <c r="B93" s="56" t="inlineStr">
        <is>
          <t>Information deletion</t>
        </is>
      </c>
      <c r="C93" s="56" t="inlineStr">
        <is>
          <t>Technological</t>
        </is>
      </c>
      <c r="D93" s="56" t="inlineStr">
        <is>
          <t>Data Owner</t>
        </is>
      </c>
      <c r="E93" s="56" t="inlineStr">
        <is>
          <t>In progress</t>
        </is>
      </c>
      <c r="F93" s="56" t="inlineStr">
        <is>
          <t>Partial</t>
        </is>
      </c>
      <c r="G93" s="56" t="inlineStr">
        <is>
          <t>RRS-HR-001</t>
        </is>
      </c>
      <c r="H93" s="56" t="inlineStr">
        <is>
          <t>SOA-A.8.10</t>
        </is>
      </c>
      <c r="I93" s="56" t="inlineStr">
        <is>
          <t>2026-11-20</t>
        </is>
      </c>
    </row>
    <row r="94" s="23">
      <c r="A94" s="55" t="inlineStr">
        <is>
          <t>Control ID</t>
        </is>
      </c>
      <c r="B94" s="55" t="inlineStr">
        <is>
          <t>Control name</t>
        </is>
      </c>
      <c r="C94" s="55" t="inlineStr">
        <is>
          <t>Theme</t>
        </is>
      </c>
      <c r="D94" s="55" t="inlineStr">
        <is>
          <t>Control owner</t>
        </is>
      </c>
      <c r="E94" s="55" t="inlineStr">
        <is>
          <t>Implementation status</t>
        </is>
      </c>
      <c r="F94" s="55" t="inlineStr">
        <is>
          <t>Evidence status</t>
        </is>
      </c>
      <c r="G94" s="55" t="inlineStr">
        <is>
          <t>Evidence reference</t>
        </is>
      </c>
      <c r="H94" s="55" t="inlineStr">
        <is>
          <t>SoA linkage</t>
        </is>
      </c>
      <c r="I94" s="55" t="inlineStr">
        <is>
          <t>Next review</t>
        </is>
      </c>
      <c r="J94" s="55" t="inlineStr">
        <is>
          <t>Notes</t>
        </is>
      </c>
    </row>
    <row r="95" s="23">
      <c r="A95" s="56" t="inlineStr">
        <is>
          <t>A.8.11</t>
        </is>
      </c>
      <c r="B95" s="56" t="inlineStr">
        <is>
          <t>Data masking</t>
        </is>
      </c>
      <c r="C95" s="56" t="inlineStr">
        <is>
          <t>Technological</t>
        </is>
      </c>
      <c r="D95" s="56" t="inlineStr">
        <is>
          <t>Engineering Lead</t>
        </is>
      </c>
      <c r="E95" s="56" t="inlineStr">
        <is>
          <t>Planned</t>
        </is>
      </c>
      <c r="F95" s="56" t="inlineStr">
        <is>
          <t>Missing</t>
        </is>
      </c>
      <c r="G95" s="56" t="inlineStr">
        <is>
          <t>TBD-DMASK-2026</t>
        </is>
      </c>
      <c r="H95" s="56" t="inlineStr">
        <is>
          <t>SOA-A.8.11</t>
        </is>
      </c>
      <c r="I95" s="56" t="inlineStr">
        <is>
          <t>2026-10-31</t>
        </is>
      </c>
      <c r="J95" s="56" t="inlineStr">
        <is>
          <t>STALL-2026-Q3: still Planned from the 2025 improvement programme. No operating sample on this freeze (evidence Missing).</t>
        </is>
      </c>
    </row>
    <row r="96" s="23">
      <c r="A96" s="56" t="inlineStr">
        <is>
          <t>A.8.12</t>
        </is>
      </c>
      <c r="B96" s="56" t="inlineStr">
        <is>
          <t>Data leakage prevention</t>
        </is>
      </c>
      <c r="C96" s="56" t="inlineStr">
        <is>
          <t>Technological</t>
        </is>
      </c>
      <c r="D96" s="56" t="inlineStr">
        <is>
          <t>Security Lead</t>
        </is>
      </c>
      <c r="E96" s="56" t="inlineStr">
        <is>
          <t>Planned</t>
        </is>
      </c>
      <c r="F96" s="56" t="inlineStr">
        <is>
          <t>Partial</t>
        </is>
      </c>
      <c r="G96" s="56" t="inlineStr">
        <is>
          <t>DLP-PLAN-2026</t>
        </is>
      </c>
      <c r="H96" s="56" t="inlineStr">
        <is>
          <t>SOA-A.8.12</t>
        </is>
      </c>
      <c r="I96" s="56" t="inlineStr">
        <is>
          <t>2026-11-29</t>
        </is>
      </c>
      <c r="J96" s="56" t="inlineStr">
        <is>
          <t>STALL-2026-Q3: still Planned from the 2025 improvement programme.</t>
        </is>
      </c>
    </row>
    <row r="97" s="23">
      <c r="A97" s="55" t="inlineStr">
        <is>
          <t>Control ID</t>
        </is>
      </c>
      <c r="B97" s="55" t="inlineStr">
        <is>
          <t>Control name</t>
        </is>
      </c>
      <c r="C97" s="55" t="inlineStr">
        <is>
          <t>Theme</t>
        </is>
      </c>
      <c r="D97" s="55" t="inlineStr">
        <is>
          <t>Control owner</t>
        </is>
      </c>
      <c r="E97" s="55" t="inlineStr">
        <is>
          <t>Implementation status</t>
        </is>
      </c>
      <c r="F97" s="55" t="inlineStr">
        <is>
          <t>Evidence status</t>
        </is>
      </c>
      <c r="G97" s="55" t="inlineStr">
        <is>
          <t>Evidence reference</t>
        </is>
      </c>
      <c r="H97" s="55" t="inlineStr">
        <is>
          <t>SoA linkage</t>
        </is>
      </c>
      <c r="I97" s="55" t="inlineStr">
        <is>
          <t>Next review</t>
        </is>
      </c>
    </row>
    <row r="98" s="23">
      <c r="A98" s="56" t="inlineStr">
        <is>
          <t>A.8.13</t>
        </is>
      </c>
      <c r="B98" s="56" t="inlineStr">
        <is>
          <t>Information backup</t>
        </is>
      </c>
      <c r="C98" s="56" t="inlineStr">
        <is>
          <t>Technological</t>
        </is>
      </c>
      <c r="D98" s="56" t="inlineStr">
        <is>
          <t>IT Operations</t>
        </is>
      </c>
      <c r="E98" s="56" t="inlineStr">
        <is>
          <t>Implemented</t>
        </is>
      </c>
      <c r="F98" s="56" t="inlineStr">
        <is>
          <t>Complete</t>
        </is>
      </c>
      <c r="G98" s="56" t="inlineStr">
        <is>
          <t>BKP-CRM-001</t>
        </is>
      </c>
      <c r="H98" s="56" t="inlineStr">
        <is>
          <t>SOA-A.8.13</t>
        </is>
      </c>
      <c r="I98" s="56" t="inlineStr">
        <is>
          <t>2026-11-28</t>
        </is>
      </c>
    </row>
    <row r="99" s="23">
      <c r="A99" s="56" t="inlineStr">
        <is>
          <t>A.8.14</t>
        </is>
      </c>
      <c r="B99" s="56" t="inlineStr">
        <is>
          <t>Redundancy of information processing facilities</t>
        </is>
      </c>
      <c r="C99" s="56" t="inlineStr">
        <is>
          <t>Technological</t>
        </is>
      </c>
      <c r="D99" s="56" t="inlineStr">
        <is>
          <t>IT Operations</t>
        </is>
      </c>
      <c r="E99" s="56" t="inlineStr">
        <is>
          <t>Implemented</t>
        </is>
      </c>
      <c r="F99" s="56" t="inlineStr">
        <is>
          <t>Partial</t>
        </is>
      </c>
      <c r="G99" s="56" t="inlineStr">
        <is>
          <t>SINV-CLOUDHOST-2026-Q3</t>
        </is>
      </c>
      <c r="H99" s="56" t="inlineStr">
        <is>
          <t>SOA-A.8.14</t>
        </is>
      </c>
      <c r="I99" s="56" t="inlineStr">
        <is>
          <t>2026-10-15</t>
        </is>
      </c>
    </row>
    <row r="100" s="23">
      <c r="A100" s="56" t="inlineStr">
        <is>
          <t>A.8.15</t>
        </is>
      </c>
      <c r="B100" s="56" t="inlineStr">
        <is>
          <t>Logging</t>
        </is>
      </c>
      <c r="C100" s="56" t="inlineStr">
        <is>
          <t>Technological</t>
        </is>
      </c>
      <c r="D100" s="56" t="inlineStr">
        <is>
          <t>Security Lead</t>
        </is>
      </c>
      <c r="E100" s="56" t="inlineStr">
        <is>
          <t>Implemented</t>
        </is>
      </c>
      <c r="F100" s="56" t="inlineStr">
        <is>
          <t>Partial</t>
        </is>
      </c>
      <c r="G100" s="56" t="inlineStr">
        <is>
          <t>LOG-2026-Q3</t>
        </is>
      </c>
      <c r="H100" s="56" t="inlineStr">
        <is>
          <t>SOA-A.8.15</t>
        </is>
      </c>
      <c r="I100" s="56" t="inlineStr">
        <is>
          <t>2026-11-29</t>
        </is>
      </c>
    </row>
    <row r="101" s="23">
      <c r="A101" s="56" t="inlineStr">
        <is>
          <t>A.8.16</t>
        </is>
      </c>
      <c r="B101" s="56" t="inlineStr">
        <is>
          <t>Monitoring activities</t>
        </is>
      </c>
      <c r="C101" s="56" t="inlineStr">
        <is>
          <t>Technological</t>
        </is>
      </c>
      <c r="D101" s="56" t="inlineStr">
        <is>
          <t>Security Lead</t>
        </is>
      </c>
      <c r="E101" s="56" t="inlineStr">
        <is>
          <t>In progress</t>
        </is>
      </c>
      <c r="F101" s="56" t="inlineStr">
        <is>
          <t>Partial</t>
        </is>
      </c>
      <c r="G101" s="56" t="inlineStr">
        <is>
          <t>MON-2026-Q3</t>
        </is>
      </c>
      <c r="H101" s="56" t="inlineStr">
        <is>
          <t>SOA-A.8.16</t>
        </is>
      </c>
      <c r="I101" s="56" t="inlineStr">
        <is>
          <t>2026-10-31</t>
        </is>
      </c>
    </row>
    <row r="102" s="23">
      <c r="A102" s="56" t="inlineStr">
        <is>
          <t>A.8.17</t>
        </is>
      </c>
      <c r="B102" s="56" t="inlineStr">
        <is>
          <t>Clock synchronization</t>
        </is>
      </c>
      <c r="C102" s="56" t="inlineStr">
        <is>
          <t>Technological</t>
        </is>
      </c>
      <c r="D102" s="56" t="inlineStr">
        <is>
          <t>IT Operations</t>
        </is>
      </c>
      <c r="E102" s="56" t="inlineStr">
        <is>
          <t>Implemented</t>
        </is>
      </c>
      <c r="F102" s="56" t="inlineStr">
        <is>
          <t>Partial</t>
        </is>
      </c>
      <c r="G102" s="56" t="inlineStr">
        <is>
          <t>CFG-BASE-2026</t>
        </is>
      </c>
      <c r="H102" s="56" t="inlineStr">
        <is>
          <t>SOA-A.8.17</t>
        </is>
      </c>
      <c r="I102" s="56" t="inlineStr">
        <is>
          <t>2026-11-29</t>
        </is>
      </c>
    </row>
    <row r="103" s="23">
      <c r="A103" s="56" t="inlineStr">
        <is>
          <t>A.8.18</t>
        </is>
      </c>
      <c r="B103" s="56" t="inlineStr">
        <is>
          <t>Use of privileged utility programs</t>
        </is>
      </c>
      <c r="C103" s="56" t="inlineStr">
        <is>
          <t>Technological</t>
        </is>
      </c>
      <c r="D103" s="56" t="inlineStr">
        <is>
          <t>IT Operations</t>
        </is>
      </c>
      <c r="E103" s="56" t="inlineStr">
        <is>
          <t>In progress</t>
        </is>
      </c>
      <c r="F103" s="56" t="inlineStr">
        <is>
          <t>Partial</t>
        </is>
      </c>
      <c r="G103" s="56" t="inlineStr">
        <is>
          <t>ACC-REV-2026-Q3</t>
        </is>
      </c>
      <c r="H103" s="56" t="inlineStr">
        <is>
          <t>SOA-A.8.18</t>
        </is>
      </c>
      <c r="I103" s="56" t="inlineStr">
        <is>
          <t>2026-09-30</t>
        </is>
      </c>
    </row>
    <row r="104" s="23">
      <c r="A104" s="56" t="inlineStr">
        <is>
          <t>A.8.19</t>
        </is>
      </c>
      <c r="B104" s="56" t="inlineStr">
        <is>
          <t>Installation of software on operational systems</t>
        </is>
      </c>
      <c r="C104" s="56" t="inlineStr">
        <is>
          <t>Technological</t>
        </is>
      </c>
      <c r="D104" s="56" t="inlineStr">
        <is>
          <t>IT Operations</t>
        </is>
      </c>
      <c r="E104" s="56" t="inlineStr">
        <is>
          <t>Implemented</t>
        </is>
      </c>
      <c r="F104" s="56" t="inlineStr">
        <is>
          <t>Partial</t>
        </is>
      </c>
      <c r="G104" s="56" t="inlineStr">
        <is>
          <t>CMP-2026-Q3</t>
        </is>
      </c>
      <c r="H104" s="56" t="inlineStr">
        <is>
          <t>SOA-A.8.19</t>
        </is>
      </c>
      <c r="I104" s="56" t="inlineStr">
        <is>
          <t>2026-11-27</t>
        </is>
      </c>
    </row>
    <row r="105" s="23">
      <c r="A105" s="56" t="inlineStr">
        <is>
          <t>A.8.20</t>
        </is>
      </c>
      <c r="B105" s="56" t="inlineStr">
        <is>
          <t>Networks security</t>
        </is>
      </c>
      <c r="C105" s="56" t="inlineStr">
        <is>
          <t>Technological</t>
        </is>
      </c>
      <c r="D105" s="56" t="inlineStr">
        <is>
          <t>IT Operations</t>
        </is>
      </c>
      <c r="E105" s="56" t="inlineStr">
        <is>
          <t>Implemented</t>
        </is>
      </c>
      <c r="F105" s="56" t="inlineStr">
        <is>
          <t>Partial</t>
        </is>
      </c>
      <c r="G105" s="56" t="inlineStr">
        <is>
          <t>NSP-2026</t>
        </is>
      </c>
      <c r="H105" s="56" t="inlineStr">
        <is>
          <t>SOA-A.8.20</t>
        </is>
      </c>
      <c r="I105" s="56" t="inlineStr">
        <is>
          <t>2026-11-29</t>
        </is>
      </c>
    </row>
    <row r="106" s="23">
      <c r="A106" s="56" t="inlineStr">
        <is>
          <t>A.8.21</t>
        </is>
      </c>
      <c r="B106" s="56" t="inlineStr">
        <is>
          <t>Security of network services</t>
        </is>
      </c>
      <c r="C106" s="56" t="inlineStr">
        <is>
          <t>Technological</t>
        </is>
      </c>
      <c r="D106" s="56" t="inlineStr">
        <is>
          <t>IT Operations</t>
        </is>
      </c>
      <c r="E106" s="56" t="inlineStr">
        <is>
          <t>Implemented</t>
        </is>
      </c>
      <c r="F106" s="56" t="inlineStr">
        <is>
          <t>Partial</t>
        </is>
      </c>
      <c r="G106" s="56" t="inlineStr">
        <is>
          <t>SINV-CLOUDHOST-2026-Q3</t>
        </is>
      </c>
      <c r="H106" s="56" t="inlineStr">
        <is>
          <t>SOA-A.8.21</t>
        </is>
      </c>
      <c r="I106" s="56" t="inlineStr">
        <is>
          <t>2026-10-15</t>
        </is>
      </c>
    </row>
    <row r="107" s="23">
      <c r="A107" s="56" t="inlineStr">
        <is>
          <t>A.8.22</t>
        </is>
      </c>
      <c r="B107" s="56" t="inlineStr">
        <is>
          <t>Segregation of networks</t>
        </is>
      </c>
      <c r="C107" s="56" t="inlineStr">
        <is>
          <t>Technological</t>
        </is>
      </c>
      <c r="D107" s="56" t="inlineStr">
        <is>
          <t>IT Operations</t>
        </is>
      </c>
      <c r="E107" s="56" t="inlineStr">
        <is>
          <t>In progress</t>
        </is>
      </c>
      <c r="F107" s="56" t="inlineStr">
        <is>
          <t>Partial</t>
        </is>
      </c>
      <c r="G107" s="56" t="inlineStr">
        <is>
          <t>NET-SEG-2026</t>
        </is>
      </c>
      <c r="H107" s="56" t="inlineStr">
        <is>
          <t>SOA-A.8.22</t>
        </is>
      </c>
      <c r="I107" s="56" t="inlineStr">
        <is>
          <t>2026-10-31</t>
        </is>
      </c>
    </row>
    <row r="108" s="23">
      <c r="A108" s="55" t="inlineStr">
        <is>
          <t>Control ID</t>
        </is>
      </c>
      <c r="B108" s="55" t="inlineStr">
        <is>
          <t>Control name</t>
        </is>
      </c>
      <c r="C108" s="55" t="inlineStr">
        <is>
          <t>Theme</t>
        </is>
      </c>
      <c r="D108" s="55" t="inlineStr">
        <is>
          <t>Control owner</t>
        </is>
      </c>
      <c r="E108" s="55" t="inlineStr">
        <is>
          <t>Implementation status</t>
        </is>
      </c>
      <c r="F108" s="55" t="inlineStr">
        <is>
          <t>Evidence status</t>
        </is>
      </c>
      <c r="G108" s="55" t="inlineStr">
        <is>
          <t>Evidence reference</t>
        </is>
      </c>
      <c r="H108" s="55" t="inlineStr">
        <is>
          <t>SoA linkage</t>
        </is>
      </c>
      <c r="I108" s="55" t="inlineStr">
        <is>
          <t>Next review</t>
        </is>
      </c>
      <c r="J108" s="55" t="inlineStr">
        <is>
          <t>Notes</t>
        </is>
      </c>
    </row>
    <row r="109" s="23">
      <c r="A109" s="56" t="inlineStr">
        <is>
          <t>A.8.23</t>
        </is>
      </c>
      <c r="B109" s="56" t="inlineStr">
        <is>
          <t>Web filtering</t>
        </is>
      </c>
      <c r="C109" s="56" t="inlineStr">
        <is>
          <t>Technological</t>
        </is>
      </c>
      <c r="D109" s="56" t="inlineStr">
        <is>
          <t>IT Operations</t>
        </is>
      </c>
      <c r="E109" s="56" t="inlineStr">
        <is>
          <t>Planned</t>
        </is>
      </c>
      <c r="F109" s="56" t="inlineStr">
        <is>
          <t>Missing</t>
        </is>
      </c>
      <c r="G109" s="56" t="inlineStr">
        <is>
          <t>TBD-WEBFILTER-2026</t>
        </is>
      </c>
      <c r="H109" s="56" t="inlineStr">
        <is>
          <t>SOA-A.8.23</t>
        </is>
      </c>
      <c r="I109" s="56" t="inlineStr">
        <is>
          <t>2026-11-20</t>
        </is>
      </c>
      <c r="J109" s="56" t="inlineStr">
        <is>
          <t>STALL-2026-Q3: still Planned from the 2025 improvement programme. No operating sample on this freeze (evidence Missing).</t>
        </is>
      </c>
    </row>
    <row r="110" s="23">
      <c r="A110" s="55" t="inlineStr">
        <is>
          <t>Control ID</t>
        </is>
      </c>
      <c r="B110" s="55" t="inlineStr">
        <is>
          <t>Control name</t>
        </is>
      </c>
      <c r="C110" s="55" t="inlineStr">
        <is>
          <t>Theme</t>
        </is>
      </c>
      <c r="D110" s="55" t="inlineStr">
        <is>
          <t>Control owner</t>
        </is>
      </c>
      <c r="E110" s="55" t="inlineStr">
        <is>
          <t>Implementation status</t>
        </is>
      </c>
      <c r="F110" s="55" t="inlineStr">
        <is>
          <t>Evidence status</t>
        </is>
      </c>
      <c r="G110" s="55" t="inlineStr">
        <is>
          <t>Evidence reference</t>
        </is>
      </c>
      <c r="H110" s="55" t="inlineStr">
        <is>
          <t>SoA linkage</t>
        </is>
      </c>
      <c r="I110" s="55" t="inlineStr">
        <is>
          <t>Next review</t>
        </is>
      </c>
    </row>
    <row r="111" s="23">
      <c r="A111" s="56" t="inlineStr">
        <is>
          <t>A.8.24</t>
        </is>
      </c>
      <c r="B111" s="56" t="inlineStr">
        <is>
          <t>Use of cryptography</t>
        </is>
      </c>
      <c r="C111" s="56" t="inlineStr">
        <is>
          <t>Technological</t>
        </is>
      </c>
      <c r="D111" s="56" t="inlineStr">
        <is>
          <t>Security Lead</t>
        </is>
      </c>
      <c r="E111" s="56" t="inlineStr">
        <is>
          <t>Implemented</t>
        </is>
      </c>
      <c r="F111" s="56" t="inlineStr">
        <is>
          <t>Complete</t>
        </is>
      </c>
      <c r="G111" s="56" t="inlineStr">
        <is>
          <t>CKMP-2026-Q3</t>
        </is>
      </c>
      <c r="H111" s="56" t="inlineStr">
        <is>
          <t>SOA-A.8.24</t>
        </is>
      </c>
      <c r="I111" s="56" t="inlineStr">
        <is>
          <t>2026-11-27</t>
        </is>
      </c>
    </row>
    <row r="112" s="23">
      <c r="A112" s="56" t="inlineStr">
        <is>
          <t>A.8.25</t>
        </is>
      </c>
      <c r="B112" s="56" t="inlineStr">
        <is>
          <t>Secure development life cycle</t>
        </is>
      </c>
      <c r="C112" s="56" t="inlineStr">
        <is>
          <t>Technological</t>
        </is>
      </c>
      <c r="D112" s="56" t="inlineStr">
        <is>
          <t>Engineering Lead</t>
        </is>
      </c>
      <c r="E112" s="56" t="inlineStr">
        <is>
          <t>Implemented</t>
        </is>
      </c>
      <c r="F112" s="56" t="inlineStr">
        <is>
          <t>Partial</t>
        </is>
      </c>
      <c r="G112" s="56" t="inlineStr">
        <is>
          <t>SSDLC-REL-2026-014</t>
        </is>
      </c>
      <c r="H112" s="56" t="inlineStr">
        <is>
          <t>SOA-A.8.25</t>
        </is>
      </c>
      <c r="I112" s="56" t="inlineStr">
        <is>
          <t>2026-11-27</t>
        </is>
      </c>
    </row>
    <row r="113" s="23">
      <c r="A113" s="56" t="inlineStr">
        <is>
          <t>A.8.26</t>
        </is>
      </c>
      <c r="B113" s="56" t="inlineStr">
        <is>
          <t>Application security requirements</t>
        </is>
      </c>
      <c r="C113" s="56" t="inlineStr">
        <is>
          <t>Technological</t>
        </is>
      </c>
      <c r="D113" s="56" t="inlineStr">
        <is>
          <t>Product Owner</t>
        </is>
      </c>
      <c r="E113" s="56" t="inlineStr">
        <is>
          <t>In progress</t>
        </is>
      </c>
      <c r="F113" s="56" t="inlineStr">
        <is>
          <t>Partial</t>
        </is>
      </c>
      <c r="G113" s="56" t="inlineStr">
        <is>
          <t>APPSEC-REQ-2026</t>
        </is>
      </c>
      <c r="H113" s="56" t="inlineStr">
        <is>
          <t>SOA-A.8.26</t>
        </is>
      </c>
      <c r="I113" s="56" t="inlineStr">
        <is>
          <t>2026-11-27</t>
        </is>
      </c>
    </row>
    <row r="114" s="23">
      <c r="A114" s="55" t="inlineStr">
        <is>
          <t>Control ID</t>
        </is>
      </c>
      <c r="B114" s="55" t="inlineStr">
        <is>
          <t>Control name</t>
        </is>
      </c>
      <c r="C114" s="55" t="inlineStr">
        <is>
          <t>Theme</t>
        </is>
      </c>
      <c r="D114" s="55" t="inlineStr">
        <is>
          <t>Control owner</t>
        </is>
      </c>
      <c r="E114" s="55" t="inlineStr">
        <is>
          <t>Implementation status</t>
        </is>
      </c>
      <c r="F114" s="55" t="inlineStr">
        <is>
          <t>Evidence status</t>
        </is>
      </c>
      <c r="G114" s="55" t="inlineStr">
        <is>
          <t>Evidence reference</t>
        </is>
      </c>
      <c r="H114" s="55" t="inlineStr">
        <is>
          <t>SoA linkage</t>
        </is>
      </c>
      <c r="I114" s="55" t="inlineStr">
        <is>
          <t>Next review</t>
        </is>
      </c>
      <c r="J114" s="55" t="inlineStr">
        <is>
          <t>Notes</t>
        </is>
      </c>
    </row>
    <row r="115" s="23">
      <c r="A115" s="56" t="inlineStr">
        <is>
          <t>A.8.27</t>
        </is>
      </c>
      <c r="B115" s="56" t="inlineStr">
        <is>
          <t>Secure system architecture and engineering principles</t>
        </is>
      </c>
      <c r="C115" s="56" t="inlineStr">
        <is>
          <t>Technological</t>
        </is>
      </c>
      <c r="D115" s="56" t="inlineStr">
        <is>
          <t>Engineering Lead</t>
        </is>
      </c>
      <c r="E115" s="56" t="inlineStr">
        <is>
          <t>Planned</t>
        </is>
      </c>
      <c r="F115" s="56" t="inlineStr">
        <is>
          <t>Partial</t>
        </is>
      </c>
      <c r="G115" s="56" t="inlineStr">
        <is>
          <t>ARCH-SEC-2026</t>
        </is>
      </c>
      <c r="H115" s="56" t="inlineStr">
        <is>
          <t>SOA-A.8.27</t>
        </is>
      </c>
      <c r="I115" s="56" t="inlineStr">
        <is>
          <t>2026-11-27</t>
        </is>
      </c>
      <c r="J115" s="56" t="inlineStr">
        <is>
          <t>STALL-2026-Q3: still Planned from the 2025 improvement programme.</t>
        </is>
      </c>
    </row>
    <row r="116" s="23">
      <c r="A116" s="55" t="inlineStr">
        <is>
          <t>Control ID</t>
        </is>
      </c>
      <c r="B116" s="55" t="inlineStr">
        <is>
          <t>Control name</t>
        </is>
      </c>
      <c r="C116" s="55" t="inlineStr">
        <is>
          <t>Theme</t>
        </is>
      </c>
      <c r="D116" s="55" t="inlineStr">
        <is>
          <t>Control owner</t>
        </is>
      </c>
      <c r="E116" s="55" t="inlineStr">
        <is>
          <t>Implementation status</t>
        </is>
      </c>
      <c r="F116" s="55" t="inlineStr">
        <is>
          <t>Evidence status</t>
        </is>
      </c>
      <c r="G116" s="55" t="inlineStr">
        <is>
          <t>Evidence reference</t>
        </is>
      </c>
      <c r="H116" s="55" t="inlineStr">
        <is>
          <t>SoA linkage</t>
        </is>
      </c>
      <c r="I116" s="55" t="inlineStr">
        <is>
          <t>Next review</t>
        </is>
      </c>
    </row>
    <row r="117" s="23">
      <c r="A117" s="56" t="inlineStr">
        <is>
          <t>A.8.28</t>
        </is>
      </c>
      <c r="B117" s="56" t="inlineStr">
        <is>
          <t>Secure coding</t>
        </is>
      </c>
      <c r="C117" s="56" t="inlineStr">
        <is>
          <t>Technological</t>
        </is>
      </c>
      <c r="D117" s="56" t="inlineStr">
        <is>
          <t>Engineering Lead</t>
        </is>
      </c>
      <c r="E117" s="56" t="inlineStr">
        <is>
          <t>Implemented</t>
        </is>
      </c>
      <c r="F117" s="56" t="inlineStr">
        <is>
          <t>Partial</t>
        </is>
      </c>
      <c r="G117" s="56" t="inlineStr">
        <is>
          <t>SSDLC-REL-2026-014</t>
        </is>
      </c>
      <c r="H117" s="56" t="inlineStr">
        <is>
          <t>SOA-A.8.28</t>
        </is>
      </c>
      <c r="I117" s="56" t="inlineStr">
        <is>
          <t>2026-09-20</t>
        </is>
      </c>
    </row>
    <row r="118" s="23">
      <c r="A118" s="56" t="inlineStr">
        <is>
          <t>A.8.29</t>
        </is>
      </c>
      <c r="B118" s="56" t="inlineStr">
        <is>
          <t>Security testing in development and acceptance</t>
        </is>
      </c>
      <c r="C118" s="56" t="inlineStr">
        <is>
          <t>Technological</t>
        </is>
      </c>
      <c r="D118" s="56" t="inlineStr">
        <is>
          <t>Engineering Lead</t>
        </is>
      </c>
      <c r="E118" s="56" t="inlineStr">
        <is>
          <t>In progress</t>
        </is>
      </c>
      <c r="F118" s="56" t="inlineStr">
        <is>
          <t>Partial</t>
        </is>
      </c>
      <c r="G118" s="56" t="inlineStr">
        <is>
          <t>TEST-SEC-2026</t>
        </is>
      </c>
      <c r="H118" s="56" t="inlineStr">
        <is>
          <t>SOA-A.8.29</t>
        </is>
      </c>
      <c r="I118" s="56" t="inlineStr">
        <is>
          <t>2026-11-27</t>
        </is>
      </c>
    </row>
    <row r="119" s="23">
      <c r="A119" s="55" t="inlineStr">
        <is>
          <t>Control ID</t>
        </is>
      </c>
      <c r="B119" s="55" t="inlineStr">
        <is>
          <t>Control name</t>
        </is>
      </c>
      <c r="C119" s="55" t="inlineStr">
        <is>
          <t>Theme</t>
        </is>
      </c>
      <c r="D119" s="55" t="inlineStr">
        <is>
          <t>Control owner</t>
        </is>
      </c>
      <c r="E119" s="55" t="inlineStr">
        <is>
          <t>Implementation status</t>
        </is>
      </c>
      <c r="F119" s="55" t="inlineStr">
        <is>
          <t>Evidence status</t>
        </is>
      </c>
      <c r="G119" s="55" t="inlineStr">
        <is>
          <t>Evidence reference</t>
        </is>
      </c>
      <c r="H119" s="55" t="inlineStr">
        <is>
          <t>SoA linkage</t>
        </is>
      </c>
      <c r="I119" s="55" t="inlineStr">
        <is>
          <t>Next review</t>
        </is>
      </c>
      <c r="J119" s="55" t="inlineStr">
        <is>
          <t>Notes</t>
        </is>
      </c>
      <c r="K119" s="55" t="inlineStr">
        <is>
          <t>Applicability justification</t>
        </is>
      </c>
    </row>
    <row r="120" s="23">
      <c r="A120" s="56" t="inlineStr">
        <is>
          <t>A.8.30</t>
        </is>
      </c>
      <c r="B120" s="56" t="inlineStr">
        <is>
          <t>Outsourced development</t>
        </is>
      </c>
      <c r="C120" s="56" t="inlineStr">
        <is>
          <t>Technological</t>
        </is>
      </c>
      <c r="D120" s="56" t="inlineStr">
        <is>
          <t>Engineering Lead</t>
        </is>
      </c>
      <c r="E120" s="56" t="inlineStr">
        <is>
          <t>Not applicable</t>
        </is>
      </c>
      <c r="F120" s="56" t="inlineStr">
        <is>
          <t>Not applicable</t>
        </is>
      </c>
      <c r="G120" s="56" t="inlineStr">
        <is>
          <t>SOA-A.8.30</t>
        </is>
      </c>
      <c r="H120" s="56" t="inlineStr">
        <is>
          <t>SOA-A.8.30</t>
        </is>
      </c>
      <c r="I120" s="56" t="inlineStr">
        <is>
          <t>2026-11-27</t>
        </is>
      </c>
      <c r="J120" s="56" t="inlineStr">
        <is>
          <t>Excluded because Arcfield does not outsource software development within the current ISMS scope; all in-scope development is performed by internal engineering staff.</t>
        </is>
      </c>
      <c r="K120" s="56" t="inlineStr">
        <is>
          <t>Excluded because Arcfield does not outsource software development within the current ISMS scope; all in-scope development is performed by internal engineering staff.</t>
        </is>
      </c>
    </row>
    <row r="121" s="23">
      <c r="A121" s="55" t="inlineStr">
        <is>
          <t>Control ID</t>
        </is>
      </c>
      <c r="B121" s="55" t="inlineStr">
        <is>
          <t>Control name</t>
        </is>
      </c>
      <c r="C121" s="55" t="inlineStr">
        <is>
          <t>Theme</t>
        </is>
      </c>
      <c r="D121" s="55" t="inlineStr">
        <is>
          <t>Control owner</t>
        </is>
      </c>
      <c r="E121" s="55" t="inlineStr">
        <is>
          <t>Implementation status</t>
        </is>
      </c>
      <c r="F121" s="55" t="inlineStr">
        <is>
          <t>Evidence status</t>
        </is>
      </c>
      <c r="G121" s="55" t="inlineStr">
        <is>
          <t>Evidence reference</t>
        </is>
      </c>
      <c r="H121" s="55" t="inlineStr">
        <is>
          <t>SoA linkage</t>
        </is>
      </c>
      <c r="I121" s="55" t="inlineStr">
        <is>
          <t>Next review</t>
        </is>
      </c>
    </row>
    <row r="122" s="23">
      <c r="A122" s="56" t="inlineStr">
        <is>
          <t>A.8.31</t>
        </is>
      </c>
      <c r="B122" s="56" t="inlineStr">
        <is>
          <t>Separation of development, test and production environments</t>
        </is>
      </c>
      <c r="C122" s="56" t="inlineStr">
        <is>
          <t>Technological</t>
        </is>
      </c>
      <c r="D122" s="56" t="inlineStr">
        <is>
          <t>Engineering Lead</t>
        </is>
      </c>
      <c r="E122" s="56" t="inlineStr">
        <is>
          <t>Implemented</t>
        </is>
      </c>
      <c r="F122" s="56" t="inlineStr">
        <is>
          <t>Partial</t>
        </is>
      </c>
      <c r="G122" s="56" t="inlineStr">
        <is>
          <t>ENV-SEP-2026</t>
        </is>
      </c>
      <c r="H122" s="56" t="inlineStr">
        <is>
          <t>SOA-A.8.31</t>
        </is>
      </c>
      <c r="I122" s="56" t="inlineStr">
        <is>
          <t>2026-11-27</t>
        </is>
      </c>
    </row>
    <row r="123" s="23">
      <c r="A123" s="55" t="inlineStr">
        <is>
          <t>Control ID</t>
        </is>
      </c>
      <c r="B123" s="55" t="inlineStr">
        <is>
          <t>Control name</t>
        </is>
      </c>
      <c r="C123" s="55" t="inlineStr">
        <is>
          <t>Theme</t>
        </is>
      </c>
      <c r="D123" s="55" t="inlineStr">
        <is>
          <t>Control owner</t>
        </is>
      </c>
      <c r="E123" s="55" t="inlineStr">
        <is>
          <t>Implementation status</t>
        </is>
      </c>
      <c r="F123" s="55" t="inlineStr">
        <is>
          <t>Evidence status</t>
        </is>
      </c>
      <c r="G123" s="55" t="inlineStr">
        <is>
          <t>Evidence reference</t>
        </is>
      </c>
      <c r="H123" s="55" t="inlineStr">
        <is>
          <t>SoA linkage</t>
        </is>
      </c>
      <c r="I123" s="55" t="inlineStr">
        <is>
          <t>Next review</t>
        </is>
      </c>
      <c r="J123" s="55" t="inlineStr">
        <is>
          <t>Notes</t>
        </is>
      </c>
    </row>
    <row r="124" s="23">
      <c r="A124" s="56" t="inlineStr">
        <is>
          <t>A.8.32</t>
        </is>
      </c>
      <c r="B124" s="56" t="inlineStr">
        <is>
          <t>Change management</t>
        </is>
      </c>
      <c r="C124" s="56" t="inlineStr">
        <is>
          <t>Technological</t>
        </is>
      </c>
      <c r="D124" s="56" t="inlineStr">
        <is>
          <t>Change Manager</t>
        </is>
      </c>
      <c r="E124" s="56" t="inlineStr">
        <is>
          <t>Implemented</t>
        </is>
      </c>
      <c r="F124" s="56" t="inlineStr">
        <is>
          <t>Partial</t>
        </is>
      </c>
      <c r="G124" s="56" t="inlineStr">
        <is>
          <t>CMP-2026-Q3</t>
        </is>
      </c>
      <c r="H124" s="56" t="inlineStr">
        <is>
          <t>SOA-A.8.32</t>
        </is>
      </c>
      <c r="I124" s="56" t="inlineStr">
        <is>
          <t>2026-11-27</t>
        </is>
      </c>
      <c r="J124" s="56" t="inlineStr">
        <is>
          <t>Re-sampled after IL-005; less robust than the Stage 2 sample; evidence Partial.</t>
        </is>
      </c>
    </row>
    <row r="125" s="23">
      <c r="A125" s="56" t="inlineStr">
        <is>
          <t>A.8.33</t>
        </is>
      </c>
      <c r="B125" s="56" t="inlineStr">
        <is>
          <t>Test information</t>
        </is>
      </c>
      <c r="C125" s="56" t="inlineStr">
        <is>
          <t>Technological</t>
        </is>
      </c>
      <c r="D125" s="56" t="inlineStr">
        <is>
          <t>Engineering Lead</t>
        </is>
      </c>
      <c r="E125" s="56" t="inlineStr">
        <is>
          <t>Planned</t>
        </is>
      </c>
      <c r="F125" s="56" t="inlineStr">
        <is>
          <t>Missing</t>
        </is>
      </c>
      <c r="G125" s="56" t="inlineStr">
        <is>
          <t>TBD-TESTDATA-2026</t>
        </is>
      </c>
      <c r="H125" s="56" t="inlineStr">
        <is>
          <t>SOA-A.8.33</t>
        </is>
      </c>
      <c r="I125" s="56" t="inlineStr">
        <is>
          <t>2026-10-31</t>
        </is>
      </c>
      <c r="J125" s="56" t="inlineStr">
        <is>
          <t>STALL-2026-Q3: still Planned from the 2025 improvement programme. No operating sample on this freeze (evidence Missing).</t>
        </is>
      </c>
    </row>
    <row r="126" s="23">
      <c r="A126" s="55" t="inlineStr">
        <is>
          <t>Control ID</t>
        </is>
      </c>
      <c r="B126" s="55" t="inlineStr">
        <is>
          <t>Control name</t>
        </is>
      </c>
      <c r="C126" s="55" t="inlineStr">
        <is>
          <t>Theme</t>
        </is>
      </c>
      <c r="D126" s="55" t="inlineStr">
        <is>
          <t>Control owner</t>
        </is>
      </c>
      <c r="E126" s="55" t="inlineStr">
        <is>
          <t>Implementation status</t>
        </is>
      </c>
      <c r="F126" s="55" t="inlineStr">
        <is>
          <t>Evidence status</t>
        </is>
      </c>
      <c r="G126" s="55" t="inlineStr">
        <is>
          <t>Evidence reference</t>
        </is>
      </c>
      <c r="H126" s="55" t="inlineStr">
        <is>
          <t>SoA linkage</t>
        </is>
      </c>
      <c r="I126" s="55" t="inlineStr">
        <is>
          <t>Next review</t>
        </is>
      </c>
    </row>
    <row r="127" s="23">
      <c r="A127" s="56" t="inlineStr">
        <is>
          <t>A.8.34</t>
        </is>
      </c>
      <c r="B127" s="56" t="inlineStr">
        <is>
          <t>Protection of information systems during audit testing</t>
        </is>
      </c>
      <c r="C127" s="56" t="inlineStr">
        <is>
          <t>Technological</t>
        </is>
      </c>
      <c r="D127" s="56" t="inlineStr">
        <is>
          <t>Internal Auditor</t>
        </is>
      </c>
      <c r="E127" s="56" t="inlineStr">
        <is>
          <t>Implemented</t>
        </is>
      </c>
      <c r="F127" s="56" t="inlineStr">
        <is>
          <t>Partial</t>
        </is>
      </c>
      <c r="G127" s="56" t="inlineStr">
        <is>
          <t>IAP-2026</t>
        </is>
      </c>
      <c r="H127" s="56" t="inlineStr">
        <is>
          <t>SOA-A.8.34</t>
        </is>
      </c>
      <c r="I127" s="56" t="inlineStr">
        <is>
          <t>2026-11-25</t>
        </is>
      </c>
    </row>
    <row r="128" s="23"/>
    <row r="129" ht="36" customHeight="1" s="23">
      <c r="A129" s="53" t="inlineStr">
        <is>
          <t>💡 Hint: Recovered during enrichment.</t>
        </is>
      </c>
      <c r="B129" s="54" t="n"/>
      <c r="C129" s="54" t="n"/>
      <c r="D129" s="54" t="n"/>
    </row>
    <row r="130" s="23"/>
    <row r="132" s="23"/>
    <row r="133" s="23"/>
    <row r="135" s="23"/>
    <row r="136" s="23"/>
    <row r="137" s="23"/>
    <row r="138" s="23"/>
    <row r="140" s="23"/>
    <row r="141" s="23"/>
    <row r="143" s="23"/>
    <row r="144" s="23"/>
    <row r="145" s="23"/>
    <row r="147" s="23"/>
    <row r="148" s="23"/>
    <row r="150" s="23"/>
    <row r="151" s="23"/>
    <row r="153" s="23"/>
    <row r="154" s="23"/>
    <row r="155" s="23"/>
    <row r="157" s="23"/>
    <row r="158" s="23"/>
    <row r="161" s="23"/>
  </sheetData>
  <mergeCells count="1">
    <mergeCell ref="A129:D129"/>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[Building the ISMS, Annex A Controls](https://www.amazon.com/dp/9789908983448) — Primary operating chapter for this companion artifact.</t>
        </is>
      </c>
    </row>
    <row r="6" s="23">
      <c r="A6" s="52" t="inlineStr">
        <is>
          <t>[Building the ISMS, Annex A Controls](https://www.amazon.com/dp/9789908983448)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[SOA Statement of Applicability (SoA) (Building the ISMS, Context of the Organization (Clause 4))](https://www.amazon.com/dp/9789908983448) — Interface record. Cite this Document Control version; do not copy this file into that record.</t>
        </is>
      </c>
    </row>
    <row r="9" s="23">
      <c r="A9" s="52" t="inlineStr">
        <is>
          <t>[AI Asset Inventory (Implementation &amp; Certification, Asset Management &amp; Information Classification)](https://www.amazon.com/s?k=ISO+27001+for+Software+Companies+Implementation+and+Certification) — Interface record. Cite this Document Control version; do not copy this file into that record.</t>
        </is>
      </c>
    </row>
    <row r="10" s="23">
      <c r="A10" s="52" t="inlineStr">
        <is>
          <t>[REQT ISO 27001 Clauses 4-10 Requirements Tracker (Dual Compliance, ISO 27001 &amp; NIS2)](https://www.amazon.com/dp/9789908983479) — Interface record. Cite this Document Control version; do not copy this file into that record.</t>
        </is>
      </c>
    </row>
    <row r="11" s="23">
      <c r="A11" s="52" t="inlineStr">
        <is>
          <t>[SINV Supplier Inventory (Building the ISMS, Supplier Security &amp; Third-party Risk Management)](https://www.amazon.com/dp/9789908983448)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C11"/>
  <sheetViews>
    <sheetView zoomScale="100" workbookViewId="0">
      <selection activeCell="A1" activeCellId="0" sqref="A1"/>
    </sheetView>
  </sheetViews>
  <sheetFormatPr baseColWidth="8" defaultRowHeight="15"/>
  <sheetData>
    <row r="1">
      <c r="A1" s="65" t="inlineStr">
        <is>
          <t>domain.applicability</t>
        </is>
      </c>
      <c r="B1" s="65" t="inlineStr">
        <is>
          <t>domain.owner</t>
        </is>
      </c>
      <c r="C1" s="65" t="inlineStr">
        <is>
          <t>domain.evidenceStatus</t>
        </is>
      </c>
    </row>
    <row r="2">
      <c r="A2" t="inlineStr">
        <is>
          <t>Applicable</t>
        </is>
      </c>
      <c r="B2" t="inlineStr">
        <is>
          <t>ISMS Manager</t>
        </is>
      </c>
      <c r="C2" t="inlineStr">
        <is>
          <t>Missing</t>
        </is>
      </c>
    </row>
    <row r="3">
      <c r="A3" t="inlineStr">
        <is>
          <t>Not Applicable</t>
        </is>
      </c>
      <c r="B3" t="inlineStr">
        <is>
          <t>Control Owner</t>
        </is>
      </c>
      <c r="C3" t="inlineStr">
        <is>
          <t>Partial</t>
        </is>
      </c>
    </row>
    <row r="4">
      <c r="A4" t="inlineStr">
        <is>
          <t>Partially Applicable</t>
        </is>
      </c>
      <c r="B4" t="inlineStr">
        <is>
          <t>Risk Owner</t>
        </is>
      </c>
      <c r="C4" t="inlineStr">
        <is>
          <t>Complete</t>
        </is>
      </c>
    </row>
    <row r="5">
      <c r="B5" t="inlineStr">
        <is>
          <t>Process Owner</t>
        </is>
      </c>
      <c r="C5" t="inlineStr">
        <is>
          <t>Requested</t>
        </is>
      </c>
    </row>
    <row r="6">
      <c r="B6" t="inlineStr">
        <is>
          <t>Asset Owner</t>
        </is>
      </c>
      <c r="C6" t="inlineStr">
        <is>
          <t>Received</t>
        </is>
      </c>
    </row>
    <row r="7">
      <c r="B7" t="inlineStr">
        <is>
          <t>IT Security</t>
        </is>
      </c>
      <c r="C7" t="inlineStr">
        <is>
          <t>Verified</t>
        </is>
      </c>
    </row>
    <row r="8">
      <c r="B8" t="inlineStr">
        <is>
          <t>HR</t>
        </is>
      </c>
      <c r="C8" t="inlineStr">
        <is>
          <t>Rejected</t>
        </is>
      </c>
    </row>
    <row r="9">
      <c r="B9" t="inlineStr">
        <is>
          <t>Legal</t>
        </is>
      </c>
      <c r="C9" t="inlineStr">
        <is>
          <t>Not Applicable</t>
        </is>
      </c>
    </row>
    <row r="10">
      <c r="B10" t="inlineStr">
        <is>
          <t>Executive Management</t>
        </is>
      </c>
    </row>
    <row r="11">
      <c r="B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ISOCTRL</t>
        </is>
      </c>
    </row>
    <row r="8">
      <c r="A8" t="inlineStr">
        <is>
          <t>artifactTitle</t>
        </is>
      </c>
      <c r="B8" t="inlineStr">
        <is>
          <t>ISO 27001:2022 Controls</t>
        </is>
      </c>
    </row>
    <row r="9">
      <c r="A9" t="inlineStr">
        <is>
          <t>assetType</t>
        </is>
      </c>
      <c r="B9" t="inlineStr">
        <is>
          <t>Coverage</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CURATED-086</t>
        </is>
      </c>
    </row>
    <row r="17">
      <c r="A17" t="inlineStr">
        <is>
          <t>sourceHeading</t>
        </is>
      </c>
      <c r="B17" t="inlineStr">
        <is>
          <t>ISO 27001:2022 Controls</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2.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3.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ISO 27001:2022 Controls</dc:title>
  <dc:description xmlns:dc="http://purl.org/dc/elements/1.1/">This artifact is part of the official ExportableProof Companion package issued by MessemerTech.</dc:description>
  <dc:subject xmlns:dc="http://purl.org/dc/elements/1.1/">Official ExportableProof Companion Artifact ISOCTRL</dc:subject>
  <dcterms:created xmlns:dcterms="http://purl.org/dc/terms/" xmlns:xsi="http://www.w3.org/2001/XMLSchema-instance" xsi:type="dcterms:W3CDTF">2026-09-01T06:15:13Z</dcterms:created>
  <dcterms:modified xmlns:dcterms="http://purl.org/dc/terms/" xmlns:xsi="http://www.w3.org/2001/XMLSchema-instance" xsi:type="dcterms:W3CDTF">2026-09-19T20:15:18Z</dcterms:modified>
  <cp:category>Coverage</cp:category>
  <cp:revision>6</cp:revision>
  <cp:keywords>ExportableProof, MessemerTech, Companion, ISO 27001</cp:keywords>
</cp:coreProperties>
</file>