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ables/table1.xml" ContentType="application/vnd.openxmlformats-officedocument.spreadsheetml.table+xml"/>
  <Override PartName="/xl/worksheets/sheet6.xml" ContentType="application/vnd.openxmlformats-officedocument.spreadsheetml.worksheet+xml"/>
  <Override PartName="/xl/tables/table2.xml" ContentType="application/vnd.openxmlformats-officedocument.spreadsheetml.table+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360" yWindow="15" windowWidth="20955" windowHeight="9720" tabRatio="600" firstSheet="0" activeTab="0" autoFilterDateGrouping="1"/>
  </bookViews>
  <sheets>
    <sheet xmlns:r="http://schemas.openxmlformats.org/officeDocument/2006/relationships" name="Cover" sheetId="1" state="visible" r:id="rId1"/>
    <sheet xmlns:r="http://schemas.openxmlformats.org/officeDocument/2006/relationships" name="Legal" sheetId="2" state="visible" r:id="rId2"/>
    <sheet xmlns:r="http://schemas.openxmlformats.org/officeDocument/2006/relationships" name="Instructions" sheetId="3" state="visible" r:id="rId3"/>
    <sheet xmlns:r="http://schemas.openxmlformats.org/officeDocument/2006/relationships" name="Register schema" sheetId="4" state="hidden" r:id="rId4"/>
    <sheet xmlns:r="http://schemas.openxmlformats.org/officeDocument/2006/relationships" name="Clause register entries Ex" sheetId="5" state="visible" r:id="rId5"/>
    <sheet xmlns:r="http://schemas.openxmlformats.org/officeDocument/2006/relationships" name="Clause register entries Wk" sheetId="6" state="visible" r:id="rId6"/>
    <sheet xmlns:r="http://schemas.openxmlformats.org/officeDocument/2006/relationships" name="Register completeness decision" sheetId="7" state="visible" r:id="rId7"/>
    <sheet xmlns:r="http://schemas.openxmlformats.org/officeDocument/2006/relationships" name="Evidence and records" sheetId="8" state="visible" r:id="rId8"/>
    <sheet xmlns:r="http://schemas.openxmlformats.org/officeDocument/2006/relationships" name="References" sheetId="9" state="visible" r:id="rId9"/>
    <sheet xmlns:r="http://schemas.openxmlformats.org/officeDocument/2006/relationships" name="Lists" sheetId="10" state="hidden" r:id="rId10"/>
    <sheet xmlns:r="http://schemas.openxmlformats.org/officeDocument/2006/relationships" name="Metadata" sheetId="11" state="hidden" r:id="rId11"/>
    <sheet xmlns:r="http://schemas.openxmlformats.org/officeDocument/2006/relationships" name="_Payload" sheetId="12" state="hidden" r:id="rId12"/>
    <sheet xmlns:r="http://schemas.openxmlformats.org/officeDocument/2006/relationships" name="_Content" sheetId="13" state="hidden" r:id="rId13"/>
  </sheets>
  <definedNames>
    <definedName name="_xlnm.Print_Area" localSheetId="0">'Cover'!$A$1:$D$24</definedName>
    <definedName name="_xlnm.Print_Area" localSheetId="1">'Legal'!$A$1:$D$4</definedName>
    <definedName name="_xlnm.Print_Area" localSheetId="2">'Instructions'!$A$1:$A$13</definedName>
    <definedName name="_xlnm.Print_Titles" localSheetId="4">'Clause register entries Ex'!$1:$1</definedName>
    <definedName name="_xlnm.Print_Area" localSheetId="4">'Clause register entries Ex'!$A$1:$K$26</definedName>
    <definedName name="_xlnm.Print_Titles" localSheetId="5">'Clause register entries Wk'!$1:$1</definedName>
    <definedName name="_xlnm.Print_Area" localSheetId="5">'Clause register entries Wk'!$A$1:$K$2</definedName>
    <definedName name="_xlnm.Print_Titles" localSheetId="6">'Register completeness decision'!$1:$1</definedName>
    <definedName name="_xlnm.Print_Area" localSheetId="6">'Register completeness decision'!$A$1:$A$9</definedName>
    <definedName name="_xlnm.Print_Area" localSheetId="7">'Evidence and records'!$A$1:$A$5</definedName>
    <definedName name="_xlnm.Print_Area" localSheetId="8">'References'!$A$1:$A$11</definedName>
  </definedNames>
  <calcPr calcId="124519" calcMode="auto" fullCalcOnLoad="1" forceFullCalc="1"/>
</workbook>
</file>

<file path=xl/styles.xml><?xml version="1.0" encoding="utf-8"?>
<styleSheet xmlns="http://schemas.openxmlformats.org/spreadsheetml/2006/main">
  <numFmts count="1">
    <numFmt numFmtId="164" formatCode="dd/mm/yyyy"/>
  </numFmts>
  <fonts count="16">
    <font>
      <name val="Calibri"/>
      <color theme="1"/>
      <sz val="11"/>
      <scheme val="minor"/>
    </font>
    <font>
      <name val="Arial"/>
      <b val="1"/>
      <color rgb="FF1F4E79"/>
      <sz val="20"/>
    </font>
    <font>
      <name val="Calibri"/>
      <b val="1"/>
      <color theme="4" tint="-0.249977111117893"/>
      <sz val="11"/>
      <scheme val="minor"/>
    </font>
    <font>
      <name val="Arial"/>
      <b val="1"/>
    </font>
    <font>
      <name val="Arial"/>
      <i val="1"/>
      <sz val="9"/>
    </font>
    <font>
      <name val="Calibri"/>
      <sz val="11"/>
    </font>
    <font>
      <name val="Aptos"/>
      <b val="1"/>
      <color rgb="FF366092"/>
      <sz val="18"/>
    </font>
    <font>
      <name val="Aptos"/>
      <color rgb="FF1F2328"/>
      <sz val="11"/>
    </font>
    <font>
      <name val="Aptos"/>
      <i val="1"/>
      <color rgb="FF1F2328"/>
      <sz val="10"/>
    </font>
    <font>
      <name val="Arial"/>
      <b val="1"/>
      <color rgb="00366092"/>
    </font>
    <font>
      <name val="Consolas"/>
      <color rgb="00000000"/>
      <sz val="10"/>
    </font>
    <font>
      <name val="Aptos"/>
      <color rgb="00000000"/>
      <sz val="10"/>
    </font>
    <font>
      <name val="Arial"/>
      <color rgb="001F2328"/>
    </font>
    <font>
      <name val="Aptos"/>
      <b val="1"/>
      <color rgb="00366092"/>
      <sz val="10"/>
    </font>
    <font>
      <name val="Aptos"/>
      <i val="1"/>
      <color rgb="001F4E79"/>
      <sz val="10"/>
    </font>
    <font>
      <name val="Aptos"/>
      <b val="1"/>
      <color rgb="00366092"/>
      <sz val="14"/>
    </font>
  </fonts>
  <fills count="5">
    <fill>
      <patternFill/>
    </fill>
    <fill>
      <patternFill patternType="gray125"/>
    </fill>
    <fill>
      <patternFill patternType="solid">
        <fgColor rgb="FFEAF3FF"/>
      </patternFill>
    </fill>
    <fill>
      <patternFill patternType="solid">
        <fgColor rgb="00F6F8FA"/>
      </patternFill>
    </fill>
    <fill>
      <patternFill patternType="solid">
        <fgColor rgb="00E8F0FE"/>
        <bgColor rgb="00E8F0FE"/>
      </patternFill>
    </fill>
  </fills>
  <borders count="21">
    <border>
      <left/>
      <right/>
      <top/>
      <bottom/>
      <diagonal/>
    </border>
    <border>
      <left style="thin">
        <color rgb="FFD9E2F3"/>
      </left>
      <right style="thin">
        <color rgb="FFD9E2F3"/>
      </right>
      <top style="thin">
        <color rgb="FFD9E2F3"/>
      </top>
      <bottom style="thin">
        <color rgb="FFD9E2F3"/>
      </bottom>
      <diagonal/>
    </border>
    <border>
      <left/>
      <right/>
      <top style="thin">
        <color rgb="FFD9E2F3"/>
      </top>
      <bottom style="thin">
        <color rgb="FFD9E2F3"/>
      </bottom>
      <diagonal/>
    </border>
    <border>
      <left/>
      <right style="thin">
        <color rgb="FFD9E2F3"/>
      </right>
      <top style="thin">
        <color rgb="FFD9E2F3"/>
      </top>
      <bottom style="thin">
        <color rgb="FFD9E2F3"/>
      </bottom>
      <diagonal/>
    </border>
    <border>
      <left style="thin">
        <color rgb="FFD9E2F3"/>
      </left>
      <right/>
      <top style="thin">
        <color rgb="FFD9E2F3"/>
      </top>
      <bottom style="thin">
        <color rgb="FFD9E2F3"/>
      </bottom>
      <diagonal/>
    </border>
    <border>
      <left style="thin">
        <color rgb="FFD9E2F3"/>
      </left>
      <right/>
      <top style="thin">
        <color rgb="FFD9E2F3"/>
      </top>
      <bottom/>
      <diagonal/>
    </border>
    <border>
      <left/>
      <right/>
      <top style="thin">
        <color rgb="FFD9E2F3"/>
      </top>
      <bottom/>
      <diagonal/>
    </border>
    <border>
      <left/>
      <right style="thin">
        <color rgb="FFD9E2F3"/>
      </right>
      <top style="thin">
        <color rgb="FFD9E2F3"/>
      </top>
      <bottom/>
      <diagonal/>
    </border>
    <border>
      <left style="thin">
        <color rgb="FFD9E2F3"/>
      </left>
      <right/>
      <top style="thin">
        <color rgb="FFD9E2F3"/>
      </top>
      <bottom/>
      <diagonal/>
    </border>
    <border>
      <left/>
      <right/>
      <top style="thin">
        <color rgb="FFD9E2F3"/>
      </top>
      <bottom/>
      <diagonal/>
    </border>
    <border>
      <left/>
      <right style="thin">
        <color rgb="FFD9E2F3"/>
      </right>
      <top style="thin">
        <color rgb="FFD9E2F3"/>
      </top>
      <bottom/>
      <diagonal/>
    </border>
    <border>
      <left style="thin">
        <color rgb="FFD9E2F3"/>
      </left>
      <right/>
      <top/>
      <bottom/>
      <diagonal/>
    </border>
    <border>
      <left/>
      <right style="thin">
        <color rgb="FFD9E2F3"/>
      </right>
      <top/>
      <bottom/>
      <diagonal/>
    </border>
    <border>
      <left style="thin">
        <color rgb="FFD9E2F3"/>
      </left>
      <right/>
      <top/>
      <bottom style="thin">
        <color rgb="FFD9E2F3"/>
      </bottom>
      <diagonal/>
    </border>
    <border>
      <left/>
      <right/>
      <top/>
      <bottom style="thin">
        <color rgb="FFD9E2F3"/>
      </bottom>
      <diagonal/>
    </border>
    <border>
      <left/>
      <right style="thin">
        <color rgb="FFD9E2F3"/>
      </right>
      <top/>
      <bottom style="thin">
        <color rgb="FFD9E2F3"/>
      </bottom>
      <diagonal/>
    </border>
    <border>
      <left style="thick">
        <color indexed="65"/>
      </left>
      <right style="thick">
        <color indexed="65"/>
      </right>
      <top style="thick">
        <color indexed="65"/>
      </top>
      <bottom style="thick">
        <color indexed="65"/>
      </bottom>
      <diagonal/>
    </border>
    <border>
      <left/>
      <right/>
      <top/>
      <bottom style="thin">
        <color rgb="FFD0D7DE"/>
      </bottom>
      <diagonal/>
    </border>
    <border>
      <left style="thin">
        <color rgb="FFD9E2F3"/>
      </left>
      <right style="thin">
        <color rgb="FFD9E2F3"/>
      </right>
      <top style="thin">
        <color rgb="FFD9E2F3"/>
      </top>
      <bottom/>
      <diagonal/>
    </border>
    <border>
      <left style="thin">
        <color rgb="00DCE3EA"/>
      </left>
      <right style="thin">
        <color rgb="00DCE3EA"/>
      </right>
      <top style="thin">
        <color rgb="00DCE3EA"/>
      </top>
      <bottom style="thin">
        <color rgb="00DCE3EA"/>
      </bottom>
    </border>
    <border>
      <bottom style="thin">
        <color rgb="00D0D7DE"/>
      </bottom>
    </border>
  </borders>
  <cellStyleXfs count="1">
    <xf numFmtId="0" fontId="0" fillId="0" borderId="0"/>
  </cellStyleXfs>
  <cellXfs count="59">
    <xf numFmtId="0" fontId="0" fillId="0" borderId="0" pivotButton="0" quotePrefix="0" xfId="0"/>
    <xf numFmtId="0" fontId="0" fillId="0" borderId="0" applyAlignment="1" pivotButton="0" quotePrefix="0" xfId="0">
      <alignment horizontal="left"/>
    </xf>
    <xf numFmtId="0" fontId="1" fillId="0" borderId="1" applyAlignment="1" pivotButton="0" quotePrefix="0" xfId="0">
      <alignment vertical="center"/>
    </xf>
    <xf numFmtId="0" fontId="0" fillId="0" borderId="2" pivotButton="0" quotePrefix="0" xfId="0"/>
    <xf numFmtId="0" fontId="0" fillId="0" borderId="3" pivotButton="0" quotePrefix="0" xfId="0"/>
    <xf numFmtId="0" fontId="0" fillId="0" borderId="4" applyAlignment="1" pivotButton="0" quotePrefix="0" xfId="0">
      <alignment horizontal="left" vertical="top"/>
    </xf>
    <xf numFmtId="0" fontId="0" fillId="0" borderId="2" applyAlignment="1" pivotButton="0" quotePrefix="0" xfId="0">
      <alignment horizontal="left" vertical="top"/>
    </xf>
    <xf numFmtId="0" fontId="0" fillId="0" borderId="3" applyAlignment="1" pivotButton="0" quotePrefix="0" xfId="0">
      <alignment horizontal="left" vertical="top"/>
    </xf>
    <xf numFmtId="0" fontId="2" fillId="0" borderId="1" applyAlignment="1" pivotButton="0" quotePrefix="0" xfId="0">
      <alignment wrapText="1"/>
    </xf>
    <xf numFmtId="0" fontId="0" fillId="0" borderId="1" pivotButton="0" quotePrefix="0" xfId="0"/>
    <xf numFmtId="0" fontId="2" fillId="0" borderId="5" applyAlignment="1" pivotButton="0" quotePrefix="0" xfId="0">
      <alignment wrapText="1"/>
    </xf>
    <xf numFmtId="0" fontId="0" fillId="0" borderId="6" pivotButton="0" quotePrefix="0" xfId="0"/>
    <xf numFmtId="0" fontId="0" fillId="0" borderId="7" pivotButton="0" quotePrefix="0" xfId="0"/>
    <xf numFmtId="0" fontId="0" fillId="0" borderId="8" applyAlignment="1" pivotButton="0" quotePrefix="0" xfId="0">
      <alignment horizontal="left" vertical="top" wrapText="1"/>
    </xf>
    <xf numFmtId="0" fontId="0" fillId="0" borderId="9" applyAlignment="1" pivotButton="0" quotePrefix="0" xfId="0">
      <alignment horizontal="left" vertical="top" wrapText="1"/>
    </xf>
    <xf numFmtId="0" fontId="0" fillId="0" borderId="10" applyAlignment="1" pivotButton="0" quotePrefix="0" xfId="0">
      <alignment horizontal="left" vertical="top" wrapText="1"/>
    </xf>
    <xf numFmtId="0" fontId="0" fillId="0" borderId="11" applyAlignment="1" pivotButton="0" quotePrefix="0" xfId="0">
      <alignment horizontal="left" vertical="top" wrapText="1"/>
    </xf>
    <xf numFmtId="0" fontId="0" fillId="0" borderId="0" applyAlignment="1" pivotButton="0" quotePrefix="0" xfId="0">
      <alignment horizontal="left" vertical="top" wrapText="1"/>
    </xf>
    <xf numFmtId="0" fontId="0" fillId="0" borderId="12" applyAlignment="1" pivotButton="0" quotePrefix="0" xfId="0">
      <alignment horizontal="left" vertical="top" wrapText="1"/>
    </xf>
    <xf numFmtId="0" fontId="0" fillId="0" borderId="13" pivotButton="0" quotePrefix="0" xfId="0"/>
    <xf numFmtId="0" fontId="0" fillId="0" borderId="14" pivotButton="0" quotePrefix="0" xfId="0"/>
    <xf numFmtId="0" fontId="0" fillId="0" borderId="15" pivotButton="0" quotePrefix="0" xfId="0"/>
    <xf numFmtId="0" fontId="2" fillId="0" borderId="1" pivotButton="0" quotePrefix="0" xfId="0"/>
    <xf numFmtId="0" fontId="0" fillId="0" borderId="0" pivotButton="0" quotePrefix="0" xfId="0"/>
    <xf numFmtId="0" fontId="3" fillId="0" borderId="1" pivotButton="0" quotePrefix="0" xfId="0"/>
    <xf numFmtId="164" fontId="0" fillId="0" borderId="1" applyAlignment="1" pivotButton="0" quotePrefix="0" xfId="0">
      <alignment horizontal="left"/>
    </xf>
    <xf numFmtId="0" fontId="4" fillId="0" borderId="1" pivotButton="0" quotePrefix="0" xfId="0"/>
    <xf numFmtId="0" fontId="0" fillId="0" borderId="1" applyAlignment="1" pivotButton="0" quotePrefix="0" xfId="0">
      <alignment horizontal="left" vertical="top" wrapText="1"/>
    </xf>
    <xf numFmtId="0" fontId="0" fillId="0" borderId="16" applyAlignment="1" pivotButton="0" quotePrefix="0" xfId="0">
      <alignment horizontal="left" vertical="top" wrapText="1"/>
    </xf>
    <xf numFmtId="0" fontId="5" fillId="0" borderId="16" applyAlignment="1" pivotButton="0" quotePrefix="0" xfId="0">
      <alignment horizontal="left" vertical="top" wrapText="1"/>
    </xf>
    <xf numFmtId="0" fontId="1" fillId="0" borderId="1" applyAlignment="1" pivotButton="0" quotePrefix="0" xfId="0">
      <alignment vertical="center" wrapText="1"/>
    </xf>
    <xf numFmtId="0" fontId="6" fillId="0" borderId="17" applyAlignment="1" pivotButton="0" quotePrefix="0" xfId="0">
      <alignment vertical="center" wrapText="1"/>
    </xf>
    <xf numFmtId="0" fontId="7" fillId="0" borderId="17" applyAlignment="1" pivotButton="0" quotePrefix="0" xfId="0">
      <alignment vertical="top" wrapText="1"/>
    </xf>
    <xf numFmtId="0" fontId="8" fillId="2" borderId="17" applyAlignment="1" pivotButton="0" quotePrefix="0" xfId="0">
      <alignment vertical="top" wrapText="1"/>
    </xf>
    <xf numFmtId="0" fontId="0" fillId="0" borderId="0" applyAlignment="1" pivotButton="0" quotePrefix="0" xfId="0">
      <alignment horizontal="left" vertical="top"/>
    </xf>
    <xf numFmtId="0" fontId="15" fillId="0" borderId="20" applyAlignment="1" pivotButton="0" quotePrefix="0" xfId="0">
      <alignment horizontal="left" vertical="top"/>
    </xf>
    <xf numFmtId="0" fontId="0" fillId="0" borderId="2" applyAlignment="1" pivotButton="0" quotePrefix="0" xfId="0">
      <alignment horizontal="left" vertical="top"/>
    </xf>
    <xf numFmtId="0" fontId="0" fillId="0" borderId="3" applyAlignment="1" pivotButton="0" quotePrefix="0" xfId="0">
      <alignment horizontal="left" vertical="top"/>
    </xf>
    <xf numFmtId="0" fontId="0" fillId="0" borderId="1" applyAlignment="1" pivotButton="0" quotePrefix="0" xfId="0">
      <alignment horizontal="left" vertical="top"/>
    </xf>
    <xf numFmtId="0" fontId="0" fillId="0" borderId="4" applyAlignment="1" pivotButton="0" quotePrefix="0" xfId="0">
      <alignment horizontal="left" vertical="top"/>
    </xf>
    <xf numFmtId="0" fontId="2" fillId="0" borderId="5" applyAlignment="1" pivotButton="0" quotePrefix="0" xfId="0">
      <alignment horizontal="left" vertical="top"/>
    </xf>
    <xf numFmtId="0" fontId="0" fillId="0" borderId="6" applyAlignment="1" pivotButton="0" quotePrefix="0" xfId="0">
      <alignment horizontal="left" vertical="top"/>
    </xf>
    <xf numFmtId="0" fontId="0" fillId="0" borderId="7" applyAlignment="1" pivotButton="0" quotePrefix="0" xfId="0">
      <alignment horizontal="left" vertical="top"/>
    </xf>
    <xf numFmtId="0" fontId="7" fillId="0" borderId="17" applyAlignment="1" pivotButton="0" quotePrefix="0" xfId="0">
      <alignment horizontal="left" vertical="top" wrapText="1"/>
    </xf>
    <xf numFmtId="0" fontId="0" fillId="0" borderId="17" applyAlignment="1" pivotButton="0" quotePrefix="0" xfId="0">
      <alignment horizontal="left" vertical="top" wrapText="1"/>
    </xf>
    <xf numFmtId="0" fontId="0" fillId="0" borderId="13" applyAlignment="1" pivotButton="0" quotePrefix="0" xfId="0">
      <alignment horizontal="left" vertical="top"/>
    </xf>
    <xf numFmtId="0" fontId="0" fillId="0" borderId="14" applyAlignment="1" pivotButton="0" quotePrefix="0" xfId="0">
      <alignment horizontal="left" vertical="top"/>
    </xf>
    <xf numFmtId="0" fontId="0" fillId="0" borderId="15" applyAlignment="1" pivotButton="0" quotePrefix="0" xfId="0">
      <alignment horizontal="left" vertical="top"/>
    </xf>
    <xf numFmtId="0" fontId="3" fillId="0" borderId="1" applyAlignment="1" pivotButton="0" quotePrefix="0" xfId="0">
      <alignment horizontal="left" vertical="top"/>
    </xf>
    <xf numFmtId="164" fontId="0" fillId="0" borderId="1" applyAlignment="1" pivotButton="0" quotePrefix="0" xfId="0">
      <alignment horizontal="left" vertical="top"/>
    </xf>
    <xf numFmtId="0" fontId="4" fillId="0" borderId="1" applyAlignment="1" pivotButton="0" quotePrefix="0" xfId="0">
      <alignment horizontal="left" vertical="top"/>
    </xf>
    <xf numFmtId="0" fontId="6" fillId="0" borderId="17" applyAlignment="1" pivotButton="0" quotePrefix="0" xfId="0">
      <alignment horizontal="left" vertical="top"/>
    </xf>
    <xf numFmtId="0" fontId="7" fillId="0" borderId="17" applyAlignment="1" pivotButton="0" quotePrefix="0" xfId="0">
      <alignment horizontal="left" vertical="top"/>
    </xf>
    <xf numFmtId="0" fontId="9" fillId="3" borderId="19" applyAlignment="1" pivotButton="0" quotePrefix="0" xfId="0">
      <alignment horizontal="left" vertical="top"/>
    </xf>
    <xf numFmtId="0" fontId="13" fillId="0" borderId="0" pivotButton="0" quotePrefix="0" xfId="0"/>
    <xf numFmtId="0" fontId="12" fillId="0" borderId="19" applyAlignment="1" applyProtection="1" pivotButton="0" quotePrefix="0" xfId="0">
      <alignment horizontal="left" vertical="top"/>
      <protection locked="0" hidden="0"/>
    </xf>
    <xf numFmtId="0" fontId="14" fillId="4" borderId="0" pivotButton="0" quotePrefix="0" xfId="0"/>
    <xf numFmtId="0" fontId="0" fillId="0" borderId="1" applyProtection="1" pivotButton="0" quotePrefix="0" xfId="0">
      <protection locked="0" hidden="0"/>
    </xf>
    <xf numFmtId="0" fontId="0" fillId="0" borderId="0" applyProtection="1" pivotButton="0" quotePrefix="0" xfId="0">
      <protection locked="0" hidden="0"/>
    </xf>
  </cellXfs>
  <cellStyles count="1">
    <cellStyle name="Normal" xfId="0" builtinId="0"/>
  </cellStyles>
  <dxfs count="1">
    <dxf>
      <fill>
        <patternFill patternType="solid">
          <fgColor rgb="00FFF3CD"/>
          <bgColor rgb="00FFF3CD"/>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styles" Target="styles.xml" Id="rId14"/><Relationship Type="http://schemas.openxmlformats.org/officeDocument/2006/relationships/theme" Target="theme/theme1.xml" Id="rId15"/></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6400797" cy="1600197"/>
    <pic>
      <nvPicPr>
        <cNvPr id="665338575" name=""/>
        <cNvPicPr>
          <a:picLocks xmlns:a="http://schemas.openxmlformats.org/drawingml/2006/main" noChangeAspect="1"/>
        </cNvPicPr>
      </nvPicPr>
      <blipFill rotWithShape="1">
        <a:blip xmlns:a="http://schemas.openxmlformats.org/drawingml/2006/main" xmlns:r="http://schemas.openxmlformats.org/officeDocument/2006/relationships" r:embed="rId1"/>
        <a:stretch xmlns:a="http://schemas.openxmlformats.org/drawingml/2006/main">
          <a:fillRect/>
        </a:stretch>
      </blipFill>
      <spPr bwMode="auto">
        <a:xfrm xmlns:a="http://schemas.openxmlformats.org/drawingml/2006/main" rot="0" flipH="0" flipV="0">
          <a:off x="0" y="0"/>
          <a:ext cx="6400797" cy="1600197"/>
        </a:xfrm>
        <a:prstGeom xmlns:a="http://schemas.openxmlformats.org/drawingml/2006/main" prst="rect">
          <avLst/>
        </a:prstGeom>
        <a:ln xmlns:a="http://schemas.openxmlformats.org/drawingml/2006/main">
          <a:prstDash val="solid"/>
        </a:ln>
      </spPr>
    </pic>
    <clientData/>
  </oneCellAnchor>
</wsDr>
</file>

<file path=xl/tables/table1.xml><?xml version="1.0" encoding="utf-8"?>
<table xmlns="http://schemas.openxmlformats.org/spreadsheetml/2006/main" id="1" name="ep_clause_register_entries_example" displayName="ep_clause_register_entries_example" ref="A1:K26" headerRowCount="1">
  <autoFilter ref="A1:K26"/>
  <tableColumns count="11">
    <tableColumn id="1" name="Clause ID"/>
    <tableColumn id="2" name="Clause title"/>
    <tableColumn id="3" name="Chapter"/>
    <tableColumn id="4" name="Requirement summary"/>
    <tableColumn id="5" name="Primary purpose"/>
    <tableColumn id="6" name="Typical evidence"/>
    <tableColumn id="7" name="Responsible role"/>
    <tableColumn id="8" name="Implementation artifact(s)"/>
    <tableColumn id="9" name="Review relevance"/>
    <tableColumn id="10" name="Flag: Missing Owner">
      <calculatedColumnFormula>IF([@[Responsible role]]="","Yes","")</calculatedColumnFormula>
    </tableColumn>
    <tableColumn id="11" name="Flag: Missing Evidence">
      <calculatedColumnFormula>IF([@[Typical evidence]]="","Yes","")</calculatedColumnFormula>
    </tableColumn>
  </tableColumns>
  <tableStyleInfo name="TableStyleMedium2" showFirstColumn="0" showLastColumn="0" showRowStripes="1" showColumnStripes="0"/>
</table>
</file>

<file path=xl/tables/table2.xml><?xml version="1.0" encoding="utf-8"?>
<table xmlns="http://schemas.openxmlformats.org/spreadsheetml/2006/main" id="2" name="ep_clause_register_entries_working" displayName="ep_clause_register_entries_working" ref="A1:K2" headerRowCount="1">
  <autoFilter ref="A1:K2"/>
  <tableColumns count="11">
    <tableColumn id="1" name="Clause ID"/>
    <tableColumn id="2" name="Clause title"/>
    <tableColumn id="3" name="Chapter"/>
    <tableColumn id="4" name="Requirement summary"/>
    <tableColumn id="5" name="Primary purpose"/>
    <tableColumn id="6" name="Typical evidence"/>
    <tableColumn id="7" name="Responsible role"/>
    <tableColumn id="8" name="Implementation artifact(s)"/>
    <tableColumn id="9" name="Review relevance"/>
    <tableColumn id="10" name="Flag: Missing Owner">
      <calculatedColumnFormula>IF([@[Responsible role]]="","Yes","")</calculatedColumnFormula>
    </tableColumn>
    <tableColumn id="11" name="Flag: Missing Evidence">
      <calculatedColumnFormula>IF([@[Typical evidence]]="","Yes","")</calculatedColumnFormula>
    </tableColumn>
  </tableColumns>
  <tableStyleInfo name="TableStyleMedium2" showFirstColumn="0" showLastColumn="0" showRowStripes="1" showColumnStripes="0"/>
</tabl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5.xml.rels><Relationships xmlns="http://schemas.openxmlformats.org/package/2006/relationships"><Relationship Type="http://schemas.openxmlformats.org/officeDocument/2006/relationships/table" Target="/xl/tables/table1.xml" Id="rId1"/></Relationships>
</file>

<file path=xl/worksheets/_rels/sheet6.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outlinePr applyStyles="0" summaryBelow="1" summaryRight="1" showOutlineSymbols="1"/>
    <pageSetUpPr autoPageBreaks="1" fitToPage="1"/>
  </sheetPr>
  <dimension ref="A1:D24"/>
  <sheetViews>
    <sheetView showGridLines="0" zoomScale="100" workbookViewId="0">
      <selection activeCell="A1" activeCellId="0" sqref="A1"/>
    </sheetView>
  </sheetViews>
  <sheetFormatPr baseColWidth="8" defaultRowHeight="14.25"/>
  <cols>
    <col width="18" customWidth="1" style="23" min="1" max="1"/>
    <col width="38" customWidth="1" style="23" min="2" max="4"/>
    <col width="18" customWidth="1" style="23" min="3" max="3"/>
    <col width="38" customWidth="1" style="23" min="4" max="4"/>
    <col width="18" customWidth="1" style="23" min="5" max="6"/>
    <col width="18" customWidth="1" style="23" min="6" max="6"/>
  </cols>
  <sheetData>
    <row r="1" ht="141.35" customHeight="1" s="23">
      <c r="A1" s="34" t="n"/>
      <c r="B1" s="34" t="n"/>
      <c r="C1" s="34" t="n"/>
      <c r="D1" s="34" t="n"/>
    </row>
    <row r="2">
      <c r="A2" s="34" t="n"/>
      <c r="B2" s="34" t="n"/>
      <c r="C2" s="34" t="n"/>
      <c r="D2" s="34" t="n"/>
    </row>
    <row r="3" s="23">
      <c r="A3" s="35" t="inlineStr">
        <is>
          <t>ISO 27001:2022 Clauses</t>
        </is>
      </c>
      <c r="B3" s="36" t="n"/>
      <c r="C3" s="36" t="n"/>
      <c r="D3" s="37" t="n"/>
    </row>
    <row r="4" s="23">
      <c r="A4" s="38" t="inlineStr">
        <is>
          <t>Official Companion Artifact</t>
        </is>
      </c>
      <c r="B4" s="36" t="n"/>
      <c r="C4" s="36" t="n"/>
      <c r="D4" s="37" t="n"/>
    </row>
    <row r="5" ht="13.85" customHeight="1" s="23">
      <c r="A5" s="39" t="n"/>
      <c r="B5" s="36" t="n"/>
      <c r="C5" s="36" t="n"/>
      <c r="D5" s="37" t="n"/>
    </row>
    <row r="6" s="23">
      <c r="A6" s="35" t="inlineStr">
        <is>
          <t>Abstract</t>
        </is>
      </c>
      <c r="B6" s="38" t="n"/>
      <c r="C6" s="38" t="n"/>
      <c r="D6" s="38" t="n"/>
    </row>
    <row r="7">
      <c r="A7" s="40" t="n"/>
      <c r="B7" s="41" t="n"/>
      <c r="C7" s="41" t="n"/>
      <c r="D7" s="42" t="n"/>
    </row>
    <row r="8" ht="66" customHeight="1" s="23">
      <c r="A8" s="43" t="inlineStr">
        <is>
          <t>This example provides descriptive reference rows for ISO/IEC 27001:2022 clauses 4.1 through 10.2. It is used as a clause catalogue, not as an implementation tracker: each row explains purpose, typical evidence, responsible role and related implementation artifacts. This coverage view belongs to the certified Arcfield Platform SoA in the surveillance cycle after certificate ARC-ISMS-2025-001.</t>
        </is>
      </c>
      <c r="B8" s="44" t="n"/>
      <c r="C8" s="44" t="n"/>
      <c r="D8" s="44" t="n"/>
    </row>
    <row r="9">
      <c r="A9" s="34" t="n"/>
      <c r="B9" s="34" t="n"/>
      <c r="C9" s="34" t="n"/>
      <c r="D9" s="34" t="n"/>
    </row>
    <row r="10" ht="13.85" customHeight="1" s="23">
      <c r="A10" s="45" t="n"/>
      <c r="B10" s="46" t="n"/>
      <c r="C10" s="46" t="n"/>
      <c r="D10" s="47" t="n"/>
    </row>
    <row r="11" s="23">
      <c r="A11" s="35" t="inlineStr">
        <is>
          <t>Document Control</t>
        </is>
      </c>
      <c r="B11" s="38" t="n"/>
      <c r="C11" s="38" t="n"/>
      <c r="D11" s="38" t="n"/>
    </row>
    <row r="12">
      <c r="A12" s="38" t="n"/>
      <c r="B12" s="38" t="n"/>
      <c r="C12" s="34" t="n"/>
      <c r="D12" s="34" t="n"/>
    </row>
    <row r="13">
      <c r="A13" s="48" t="inlineStr">
        <is>
          <t>Artifact ID</t>
        </is>
      </c>
      <c r="B13" s="38" t="inlineStr">
        <is>
          <t>ISOCL</t>
        </is>
      </c>
      <c r="C13" s="34" t="n"/>
      <c r="D13" s="34" t="n"/>
    </row>
    <row r="14">
      <c r="A14" s="48" t="inlineStr">
        <is>
          <t>Asset type</t>
        </is>
      </c>
      <c r="B14" s="38" t="inlineStr">
        <is>
          <t>Coverage</t>
        </is>
      </c>
      <c r="C14" s="34" t="n"/>
      <c r="D14" s="34" t="n"/>
    </row>
    <row r="15">
      <c r="A15" s="48" t="inlineStr">
        <is>
          <t>Volume</t>
        </is>
      </c>
      <c r="B15" s="38" t="inlineStr">
        <is>
          <t>1</t>
        </is>
      </c>
      <c r="C15" s="34" t="n"/>
      <c r="D15" s="34" t="n"/>
    </row>
    <row r="16">
      <c r="A16" s="48" t="inlineStr">
        <is>
          <t>Version</t>
        </is>
      </c>
      <c r="B16" s="38" t="inlineStr">
        <is>
          <t>1.1</t>
        </is>
      </c>
      <c r="C16" s="34" t="n"/>
      <c r="D16" s="34" t="n"/>
    </row>
    <row r="17">
      <c r="A17" s="48" t="inlineStr">
        <is>
          <t>Classification</t>
        </is>
      </c>
      <c r="B17" s="38" t="inlineStr">
        <is>
          <t>Internal</t>
        </is>
      </c>
      <c r="C17" s="34" t="n"/>
      <c r="D17" s="34" t="n"/>
    </row>
    <row r="18">
      <c r="A18" s="48" t="inlineStr">
        <is>
          <t>Owner</t>
        </is>
      </c>
      <c r="B18" s="38" t="inlineStr">
        <is>
          <t>ISMS Manager</t>
        </is>
      </c>
      <c r="C18" s="34" t="n"/>
      <c r="D18" s="34" t="n"/>
    </row>
    <row r="19" ht="14.25" customHeight="1" s="23">
      <c r="A19" s="48" t="inlineStr">
        <is>
          <t>Approver</t>
        </is>
      </c>
      <c r="B19" s="38" t="inlineStr">
        <is>
          <t>Top Management</t>
        </is>
      </c>
      <c r="C19" s="34" t="n"/>
      <c r="D19" s="34" t="n"/>
    </row>
    <row r="20" ht="14.25" customHeight="1" s="23">
      <c r="A20" s="48" t="inlineStr">
        <is>
          <t>Effective Date</t>
        </is>
      </c>
      <c r="B20" s="49" t="n">
        <v>46266</v>
      </c>
      <c r="C20" s="34" t="n"/>
      <c r="D20" s="34" t="n"/>
    </row>
    <row r="21" ht="14.25" customHeight="1" s="23">
      <c r="A21" s="48" t="inlineStr">
        <is>
          <t>Next Review Date</t>
        </is>
      </c>
      <c r="B21" s="49" t="n">
        <v>46631</v>
      </c>
      <c r="C21" s="34" t="n"/>
      <c r="D21" s="34" t="n"/>
    </row>
    <row r="22">
      <c r="A22" s="34" t="n"/>
      <c r="B22" s="34" t="n"/>
      <c r="C22" s="34" t="n"/>
      <c r="D22" s="34" t="n"/>
    </row>
    <row r="23">
      <c r="A23" s="34" t="n"/>
      <c r="B23" s="34" t="n"/>
      <c r="C23" s="34" t="n"/>
      <c r="D23" s="34" t="n"/>
    </row>
    <row r="24" s="23">
      <c r="A24" s="50" t="inlineStr">
        <is>
          <t>© 2026. MessemerTech OÜ. ExportableProof is an imprint of MessemerTech. All rights reserved.</t>
        </is>
      </c>
      <c r="B24" s="36" t="n"/>
      <c r="C24" s="36" t="n"/>
      <c r="D24" s="37" t="n"/>
    </row>
  </sheetData>
  <sheetProtection selectLockedCells="0" selectUnlockedCells="0" sheet="1" objects="0" insertRows="1" insertHyperlinks="1" autoFilter="1" scenarios="0" formatColumns="1" deleteColumns="1" insertColumns="1" pivotTables="1" deleteRows="1" formatCells="1" formatRows="1" sort="1"/>
  <mergeCells count="2">
    <mergeCell ref="A4:D4"/>
    <mergeCell ref="A8:D8"/>
  </mergeCells>
  <printOptions horizontalCentered="1" verticalCentered="0" headings="0" gridLines="0"/>
  <pageMargins left="0.5" right="0.5" top="0.6" bottom="0.6" header="0.3" footer="0.3"/>
  <pageSetup orientation="portrait" paperSize="9" fitToHeight="1" fitToWidth="1" useFirstPageNumber="0" pageOrder="downThenOver" usePrinterDefaults="0" blackAndWhite="0" draft="0" errors="displayed" horizontalDpi="600" verticalDpi="600" copies="1"/>
  <drawing xmlns:r="http://schemas.openxmlformats.org/officeDocument/2006/relationships" r:id="rId1"/>
</worksheet>
</file>

<file path=xl/worksheets/sheet2.xml><?xml version="1.0" encoding="utf-8"?>
<worksheet xmlns="http://schemas.openxmlformats.org/spreadsheetml/2006/main">
  <sheetPr>
    <outlinePr applyStyles="0" summaryBelow="1" summaryRight="1" showOutlineSymbols="1"/>
    <pageSetUpPr autoPageBreaks="1" fitToPage="1"/>
  </sheetPr>
  <dimension ref="A1:D4"/>
  <sheetViews>
    <sheetView showGridLines="0" zoomScale="100" workbookViewId="0">
      <selection activeCell="A1" activeCellId="0" sqref="A1"/>
    </sheetView>
  </sheetViews>
  <sheetFormatPr baseColWidth="8" defaultRowHeight="14.25"/>
  <cols>
    <col width="24" customWidth="1" style="23" min="1" max="1"/>
    <col width="28" customWidth="1" style="23" min="2" max="4"/>
    <col width="18" customWidth="1" style="23" min="5" max="6"/>
  </cols>
  <sheetData>
    <row r="1" ht="34" customHeight="1" s="23">
      <c r="A1" s="2" t="inlineStr">
        <is>
          <t>Legal Disclaimer</t>
        </is>
      </c>
      <c r="B1" s="3" t="n"/>
      <c r="C1" s="3" t="n"/>
      <c r="D1" s="4" t="n"/>
    </row>
    <row r="2">
      <c r="A2" s="9" t="n"/>
      <c r="B2" s="9" t="n"/>
      <c r="C2" s="9" t="n"/>
      <c r="D2" s="9" t="n"/>
    </row>
    <row r="3" ht="43.85" customHeight="1" s="23">
      <c r="A3" s="27" t="inlineStr">
        <is>
          <t>This companion artifact is provided for implementation support and does not constitute legal advice. Validate all controls, evidence and records against your organisation, scope, risk context and applicable requirements.</t>
        </is>
      </c>
      <c r="B3" s="3" t="n"/>
      <c r="C3" s="3" t="n"/>
      <c r="D3" s="4" t="n"/>
    </row>
    <row r="4">
      <c r="A4" s="26" t="inlineStr">
        <is>
          <t>© 2026. MessemerTech OÜ. ExportableProof is an imprint of MessemerTech. All rights reserved.</t>
        </is>
      </c>
      <c r="B4" s="3" t="n"/>
      <c r="C4" s="3" t="n"/>
      <c r="D4" s="4" t="n"/>
    </row>
  </sheetData>
  <sheetProtection selectLockedCells="0" selectUnlockedCells="0" sheet="1" objects="0" insertRows="1" insertHyperlinks="1" autoFilter="1" scenarios="0" formatColumns="1" deleteColumns="1" insertColumns="1" pivotTables="1" deleteRows="1" formatCells="1" formatRows="1" sort="1"/>
  <mergeCells count="1">
    <mergeCell ref="A3:D3"/>
  </mergeCells>
  <printOptions horizontalCentered="1" verticalCentered="0" headings="0" gridLines="0"/>
  <pageMargins left="0.5" right="0.5" top="0.6" bottom="0.6" header="0.3" footer="0.3"/>
  <pageSetup orientation="portrait" paperSize="9" fitToHeight="1" fitToWidth="1" useFirstPageNumber="0" pageOrder="downThenOver" usePrinterDefaults="0" blackAndWhite="0" draft="0" errors="displayed" horizontalDpi="600" verticalDpi="600" copies="1"/>
</worksheet>
</file>

<file path=xl/worksheets/sheet3.xml><?xml version="1.0" encoding="utf-8"?>
<worksheet xmlns="http://schemas.openxmlformats.org/spreadsheetml/2006/main">
  <sheetPr>
    <outlinePr applyStyles="0" summaryBelow="1" summaryRight="1" showOutlineSymbols="1"/>
    <pageSetUpPr autoPageBreaks="1" fitToPage="1"/>
  </sheetPr>
  <dimension ref="A1:E13"/>
  <sheetViews>
    <sheetView showGridLines="0" workbookViewId="0">
      <selection activeCell="A1" sqref="A1"/>
    </sheetView>
  </sheetViews>
  <sheetFormatPr baseColWidth="8" defaultRowHeight="15"/>
  <cols>
    <col width="48"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Instructions</t>
        </is>
      </c>
    </row>
    <row r="2" s="23"/>
    <row r="3" s="23">
      <c r="A3" s="52" t="inlineStr">
        <is>
          <t>Maintain one reference row for every ISO/IEC 27001:2022 management-system clause.</t>
        </is>
      </c>
    </row>
    <row r="4" s="23">
      <c r="A4" s="52" t="inlineStr">
        <is>
          <t>Keep clause summaries concise and implementation-oriented.</t>
        </is>
      </c>
    </row>
    <row r="5" s="23">
      <c r="A5" s="52" t="inlineStr">
        <is>
          <t>Link each clause to typical evidence and implementation registers.</t>
        </is>
      </c>
    </row>
    <row r="6" s="23">
      <c r="A6" s="52" t="inlineStr">
        <is>
          <t>Keep ISOCL synchronized with REQT, the audit programme, management review and evidence log.</t>
        </is>
      </c>
    </row>
    <row r="7" s="23">
      <c r="A7" s="52" t="inlineStr">
        <is>
          <t>Do not delete clause rows.</t>
        </is>
      </c>
    </row>
    <row r="8" s="23">
      <c r="A8" s="52" t="inlineStr">
        <is>
          <t>Use sheets ending in “Ex” as read-only examples. Enter live data only on the matching “Wk” (Working) sheets.</t>
        </is>
      </c>
    </row>
    <row r="9" s="23">
      <c r="A9" s="52" t="inlineStr">
        <is>
          <t>Every operative list is an Excel Table with frozen headers and filters. Add new rows on the next empty worksheet row beneath the table so Excel expands it — do not leave blank rows inside the table.</t>
        </is>
      </c>
    </row>
    <row r="10" s="23">
      <c r="A10" s="52" t="inlineStr">
        <is>
          <t>Where a column offers a dropdown, choose a value from the list (Status, Owner role, Priority, Severity, Likelihood, Impact, Applicability, Evidence Status, Review Result). Do not invent free-text variants.</t>
        </is>
      </c>
    </row>
    <row r="11" s="23">
      <c r="A11" s="52" t="inlineStr">
        <is>
          <t>Enter dates as YYYY-MM-DD. Date columns are validated and formatted accordingly.</t>
        </is>
      </c>
    </row>
    <row r="12" s="23">
      <c r="A12" s="52" t="inlineStr">
        <is>
          <t>Review the Flag columns (Overdue, Review Due, Missing Owner, Missing Evidence). They calculate automatically and highlight gaps for follow-up.</t>
        </is>
      </c>
    </row>
    <row r="13" s="23">
      <c r="A13" s="52" t="inlineStr">
        <is>
          <t>Keep Cover, Legal, Book, Lists and Metadata unchanged. System sheets are protected on purpose.</t>
        </is>
      </c>
    </row>
  </sheetData>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4.xml><?xml version="1.0" encoding="utf-8"?>
<worksheet xmlns="http://schemas.openxmlformats.org/spreadsheetml/2006/main">
  <sheetPr>
    <outlinePr applyStyles="0" summaryBelow="1" summaryRight="1" showOutlineSymbols="1"/>
    <pageSetUpPr autoPageBreaks="1" fitToPage="0"/>
  </sheetPr>
  <dimension ref="A1:E2"/>
  <sheetViews>
    <sheetView showGridLines="0" workbookViewId="0">
      <selection activeCell="A1" sqref="A1"/>
    </sheetView>
  </sheetViews>
  <sheetFormatPr baseColWidth="8" defaultRowHeight="15"/>
  <cols>
    <col width="17"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Register schema</t>
        </is>
      </c>
    </row>
    <row r="2" s="23"/>
  </sheetData>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5.xml><?xml version="1.0" encoding="utf-8"?>
<worksheet xmlns="http://schemas.openxmlformats.org/spreadsheetml/2006/main">
  <sheetPr>
    <outlinePr applyStyles="0" summaryBelow="1" summaryRight="1" showOutlineSymbols="1"/>
    <pageSetUpPr autoPageBreaks="1" fitToPage="1"/>
  </sheetPr>
  <dimension ref="A1:K26"/>
  <sheetViews>
    <sheetView workbookViewId="0">
      <pane ySplit="1" topLeftCell="A2" activePane="bottomLeft" state="frozen"/>
      <selection pane="bottomLeft" activeCell="A1" sqref="A1"/>
    </sheetView>
  </sheetViews>
  <sheetFormatPr baseColWidth="8" defaultRowHeight="15"/>
  <cols>
    <col width="11" bestFit="1" customWidth="1" style="23" min="1" max="1"/>
    <col width="42" bestFit="1" customWidth="1" style="23" min="2" max="4"/>
    <col width="24" bestFit="1" customWidth="1" style="23" min="3" max="3"/>
    <col width="42" bestFit="1" customWidth="1" style="23" min="4" max="4"/>
    <col width="42" bestFit="1" customWidth="1" style="23" min="5" max="6"/>
    <col width="42" bestFit="1" customWidth="1" style="23" min="6" max="6"/>
    <col width="22" bestFit="1" customWidth="1" style="23" min="7" max="7"/>
    <col width="28" bestFit="1" customWidth="1" style="23" min="8" max="8"/>
    <col width="42" bestFit="1" customWidth="1" style="23" min="9" max="9"/>
    <col width="23" bestFit="1" customWidth="1" style="23" min="10" max="10"/>
    <col width="24" bestFit="1" customWidth="1" style="23" min="11" max="11"/>
  </cols>
  <sheetData>
    <row r="1" s="23">
      <c r="A1" s="53" t="inlineStr">
        <is>
          <t>Clause ID</t>
        </is>
      </c>
      <c r="B1" s="53" t="inlineStr">
        <is>
          <t>Clause title</t>
        </is>
      </c>
      <c r="C1" s="53" t="inlineStr">
        <is>
          <t>Chapter</t>
        </is>
      </c>
      <c r="D1" s="53" t="inlineStr">
        <is>
          <t>Requirement summary</t>
        </is>
      </c>
      <c r="E1" s="53" t="inlineStr">
        <is>
          <t>Primary purpose</t>
        </is>
      </c>
      <c r="F1" s="53" t="inlineStr">
        <is>
          <t>Typical evidence</t>
        </is>
      </c>
      <c r="G1" s="53" t="inlineStr">
        <is>
          <t>Responsible role</t>
        </is>
      </c>
      <c r="H1" s="53" t="inlineStr">
        <is>
          <t>Implementation artifact(s)</t>
        </is>
      </c>
      <c r="I1" s="53" t="inlineStr">
        <is>
          <t>Review relevance</t>
        </is>
      </c>
      <c r="J1" s="54" t="inlineStr">
        <is>
          <t>Flag: Missing Owner</t>
        </is>
      </c>
      <c r="K1" s="54" t="inlineStr">
        <is>
          <t>Flag: Missing Evidence</t>
        </is>
      </c>
    </row>
    <row r="2" s="23">
      <c r="A2" s="55" t="inlineStr">
        <is>
          <t>4.1</t>
        </is>
      </c>
      <c r="B2" s="55" t="inlineStr">
        <is>
          <t>Understanding the organization and its context</t>
        </is>
      </c>
      <c r="C2" s="55" t="inlineStr">
        <is>
          <t>Context</t>
        </is>
      </c>
      <c r="D2" s="55" t="inlineStr">
        <is>
          <t>Determine internal and external issues relevant to ISMS purpose and strategic direction.</t>
        </is>
      </c>
      <c r="E2" s="55" t="inlineStr">
        <is>
          <t>Set context for ISMS scope, risks and opportunities.</t>
        </is>
      </c>
      <c r="F2" s="55" t="inlineStr">
        <is>
          <t>Context analysis, organization statement, strategic assumptions</t>
        </is>
      </c>
      <c r="G2" s="55" t="inlineStr">
        <is>
          <t>ISMS Manager</t>
        </is>
      </c>
      <c r="H2" s="55" t="inlineStr">
        <is>
          <t>OS; GS; ERR</t>
        </is>
      </c>
      <c r="I2" s="55" t="inlineStr">
        <is>
          <t>Reviewed during scope, risk and management review updates.</t>
        </is>
      </c>
      <c r="J2" s="56">
        <f>IF($G2="","Yes","")</f>
        <v/>
      </c>
      <c r="K2" s="56">
        <f>IF($F2="","Yes","")</f>
        <v/>
      </c>
    </row>
    <row r="3" s="23">
      <c r="A3" s="55" t="inlineStr">
        <is>
          <t>4.2</t>
        </is>
      </c>
      <c r="B3" s="55" t="inlineStr">
        <is>
          <t>Understanding the needs and expectations of interested parties</t>
        </is>
      </c>
      <c r="C3" s="55" t="inlineStr">
        <is>
          <t>Context</t>
        </is>
      </c>
      <c r="D3" s="55" t="inlineStr">
        <is>
          <t>Identify interested parties and requirements relevant to information security.</t>
        </is>
      </c>
      <c r="E3" s="55" t="inlineStr">
        <is>
          <t>Connect customer, legal, regulatory and supplier expectations to the ISMS.</t>
        </is>
      </c>
      <c r="F3" s="55" t="inlineStr">
        <is>
          <t>Interested-party list, external requirements register, customer obligations</t>
        </is>
      </c>
      <c r="G3" s="55" t="inlineStr">
        <is>
          <t>Compliance Manager</t>
        </is>
      </c>
      <c r="H3" s="55" t="inlineStr">
        <is>
          <t>ERR; SRP; SOC2-SD</t>
        </is>
      </c>
      <c r="I3" s="55" t="inlineStr">
        <is>
          <t>Reviewed after new contracts, legal changes and management review.</t>
        </is>
      </c>
      <c r="J3" s="56">
        <f>IF($G3="","Yes","")</f>
        <v/>
      </c>
      <c r="K3" s="56">
        <f>IF($F3="","Yes","")</f>
        <v/>
      </c>
    </row>
    <row r="4" s="23">
      <c r="A4" s="55" t="inlineStr">
        <is>
          <t>4.3</t>
        </is>
      </c>
      <c r="B4" s="55" t="inlineStr">
        <is>
          <t>Determining the scope of the ISMS</t>
        </is>
      </c>
      <c r="C4" s="55" t="inlineStr">
        <is>
          <t>Context</t>
        </is>
      </c>
      <c r="D4" s="55" t="inlineStr">
        <is>
          <t>Define ISMS boundaries and applicability considering issues, requirements and interfaces.</t>
        </is>
      </c>
      <c r="E4" s="55" t="inlineStr">
        <is>
          <t>Create an auditable ISMS boundary.</t>
        </is>
      </c>
      <c r="F4" s="55" t="inlineStr">
        <is>
          <t>ISMS scope statement, architecture statement, supplier inventory</t>
        </is>
      </c>
      <c r="G4" s="55" t="inlineStr">
        <is>
          <t>ISMS Manager</t>
        </is>
      </c>
      <c r="H4" s="55" t="inlineStr">
        <is>
          <t>ISS; SAS; SINV</t>
        </is>
      </c>
      <c r="I4" s="55" t="inlineStr">
        <is>
          <t>Reviewed after service, supplier, architecture or organizational changes.</t>
        </is>
      </c>
      <c r="J4" s="56">
        <f>IF($G4="","Yes","")</f>
        <v/>
      </c>
      <c r="K4" s="56">
        <f>IF($F4="","Yes","")</f>
        <v/>
      </c>
    </row>
    <row r="5" s="23">
      <c r="A5" s="55" t="inlineStr">
        <is>
          <t>4.4</t>
        </is>
      </c>
      <c r="B5" s="55" t="inlineStr">
        <is>
          <t>Information security management system</t>
        </is>
      </c>
      <c r="C5" s="55" t="inlineStr">
        <is>
          <t>Context</t>
        </is>
      </c>
      <c r="D5" s="55" t="inlineStr">
        <is>
          <t>Establish, implement, maintain and continually improve the ISMS.</t>
        </is>
      </c>
      <c r="E5" s="55" t="inlineStr">
        <is>
          <t>Operate the management system as an integrated set of processes.</t>
        </is>
      </c>
      <c r="F5" s="55" t="inlineStr">
        <is>
          <t>ISMS process model, governance records, work instruction records</t>
        </is>
      </c>
      <c r="G5" s="55" t="inlineStr">
        <is>
          <t>ISMS Manager</t>
        </is>
      </c>
      <c r="H5" s="55" t="inlineStr">
        <is>
          <t>GS; WIR-S1; IMPL-WB</t>
        </is>
      </c>
      <c r="I5" s="55" t="inlineStr">
        <is>
          <t>Reviewed during management review and improvement planning.</t>
        </is>
      </c>
      <c r="J5" s="56">
        <f>IF($G5="","Yes","")</f>
        <v/>
      </c>
      <c r="K5" s="56">
        <f>IF($F5="","Yes","")</f>
        <v/>
      </c>
    </row>
    <row r="6" s="23">
      <c r="A6" s="55" t="inlineStr">
        <is>
          <t>5.1</t>
        </is>
      </c>
      <c r="B6" s="55" t="inlineStr">
        <is>
          <t>Leadership and commitment</t>
        </is>
      </c>
      <c r="C6" s="55" t="inlineStr">
        <is>
          <t>Leadership</t>
        </is>
      </c>
      <c r="D6" s="55" t="inlineStr">
        <is>
          <t>Top Management demonstrates leadership and commitment to the ISMS.</t>
        </is>
      </c>
      <c r="E6" s="55" t="inlineStr">
        <is>
          <t>Ensure ISMS accountability, resources and direction are visible.</t>
        </is>
      </c>
      <c r="F6" s="55" t="inlineStr">
        <is>
          <t>Management review minutes, policy approval, resource decisions</t>
        </is>
      </c>
      <c r="G6" s="55" t="inlineStr">
        <is>
          <t>Top Management</t>
        </is>
      </c>
      <c r="H6" s="55" t="inlineStr">
        <is>
          <t>ISP; MRART; MRMT</t>
        </is>
      </c>
      <c r="I6" s="55" t="inlineStr">
        <is>
          <t>Reviewed during management review and audit interviews.</t>
        </is>
      </c>
      <c r="J6" s="56">
        <f>IF($G6="","Yes","")</f>
        <v/>
      </c>
      <c r="K6" s="56">
        <f>IF($F6="","Yes","")</f>
        <v/>
      </c>
    </row>
    <row r="7" s="23">
      <c r="A7" s="55" t="inlineStr">
        <is>
          <t>5.2</t>
        </is>
      </c>
      <c r="B7" s="55" t="inlineStr">
        <is>
          <t>Information security policy</t>
        </is>
      </c>
      <c r="C7" s="55" t="inlineStr">
        <is>
          <t>Leadership</t>
        </is>
      </c>
      <c r="D7" s="55" t="inlineStr">
        <is>
          <t>Establish an information security policy that is appropriate, communicated and reviewed.</t>
        </is>
      </c>
      <c r="E7" s="55" t="inlineStr">
        <is>
          <t>Set the overall information security direction and minimum expectations.</t>
        </is>
      </c>
      <c r="F7" s="55" t="inlineStr">
        <is>
          <t>Approved ISP, communication and acknowledgement evidence</t>
        </is>
      </c>
      <c r="G7" s="55" t="inlineStr">
        <is>
          <t>ISMS Manager</t>
        </is>
      </c>
      <c r="H7" s="55" t="inlineStr">
        <is>
          <t>ISP; TRC</t>
        </is>
      </c>
      <c r="I7" s="55" t="inlineStr">
        <is>
          <t>Reviewed after policy changes and awareness campaigns.</t>
        </is>
      </c>
      <c r="J7" s="56">
        <f>IF($G7="","Yes","")</f>
        <v/>
      </c>
      <c r="K7" s="56">
        <f>IF($F7="","Yes","")</f>
        <v/>
      </c>
    </row>
    <row r="8" s="23">
      <c r="A8" s="55" t="inlineStr">
        <is>
          <t>5.3</t>
        </is>
      </c>
      <c r="B8" s="55" t="inlineStr">
        <is>
          <t>Organizational roles, responsibilities and authorities</t>
        </is>
      </c>
      <c r="C8" s="55" t="inlineStr">
        <is>
          <t>Leadership</t>
        </is>
      </c>
      <c r="D8" s="55" t="inlineStr">
        <is>
          <t>Assign and communicate ISMS responsibilities and authorities.</t>
        </is>
      </c>
      <c r="E8" s="55" t="inlineStr">
        <is>
          <t>Make accountability and decision rights clear.</t>
        </is>
      </c>
      <c r="F8" s="55" t="inlineStr">
        <is>
          <t>RACI, governance structure, organization statement</t>
        </is>
      </c>
      <c r="G8" s="55" t="inlineStr">
        <is>
          <t>ISMS Manager</t>
        </is>
      </c>
      <c r="H8" s="55" t="inlineStr">
        <is>
          <t>RACI; GS; OS</t>
        </is>
      </c>
      <c r="I8" s="55" t="inlineStr">
        <is>
          <t>Reviewed after organizational or scope changes.</t>
        </is>
      </c>
      <c r="J8" s="56">
        <f>IF($G8="","Yes","")</f>
        <v/>
      </c>
      <c r="K8" s="56">
        <f>IF($F8="","Yes","")</f>
        <v/>
      </c>
    </row>
    <row r="9" s="23">
      <c r="A9" s="55" t="inlineStr">
        <is>
          <t>6.1.1</t>
        </is>
      </c>
      <c r="B9" s="55" t="inlineStr">
        <is>
          <t>Actions to address risks and opportunities</t>
        </is>
      </c>
      <c r="C9" s="55" t="inlineStr">
        <is>
          <t>Planning</t>
        </is>
      </c>
      <c r="D9" s="55" t="inlineStr">
        <is>
          <t>Plan actions to address ISMS risks and opportunities.</t>
        </is>
      </c>
      <c r="E9" s="55" t="inlineStr">
        <is>
          <t>Make planning risk-based and opportunity-aware.</t>
        </is>
      </c>
      <c r="F9" s="55" t="inlineStr">
        <is>
          <t>Risk register, treatment plan, improvement backlog</t>
        </is>
      </c>
      <c r="G9" s="55" t="inlineStr">
        <is>
          <t>Risk Manager</t>
        </is>
      </c>
      <c r="H9" s="55" t="inlineStr">
        <is>
          <t>RR; RTP; CIL</t>
        </is>
      </c>
      <c r="I9" s="55" t="inlineStr">
        <is>
          <t>Reviewed during risk review and management review.</t>
        </is>
      </c>
      <c r="J9" s="56">
        <f>IF($G9="","Yes","")</f>
        <v/>
      </c>
      <c r="K9" s="56">
        <f>IF($F9="","Yes","")</f>
        <v/>
      </c>
    </row>
    <row r="10" s="23">
      <c r="A10" s="55" t="inlineStr">
        <is>
          <t>6.1.2</t>
        </is>
      </c>
      <c r="B10" s="55" t="inlineStr">
        <is>
          <t>Information security risk assessment</t>
        </is>
      </c>
      <c r="C10" s="55" t="inlineStr">
        <is>
          <t>Planning</t>
        </is>
      </c>
      <c r="D10" s="55" t="inlineStr">
        <is>
          <t>Define and apply risk assessment criteria and process.</t>
        </is>
      </c>
      <c r="E10" s="55" t="inlineStr">
        <is>
          <t>Ensure risks are identified and assessed consistently.</t>
        </is>
      </c>
      <c r="F10" s="55" t="inlineStr">
        <is>
          <t>Risk methodology, risk analysis statement, risk register</t>
        </is>
      </c>
      <c r="G10" s="55" t="inlineStr">
        <is>
          <t>Risk Manager</t>
        </is>
      </c>
      <c r="H10" s="55" t="inlineStr">
        <is>
          <t>RAM; RAMT; RASM; RR</t>
        </is>
      </c>
      <c r="I10" s="55" t="inlineStr">
        <is>
          <t>Reviewed after incidents, changes and audit findings.</t>
        </is>
      </c>
      <c r="J10" s="56">
        <f>IF($G10="","Yes","")</f>
        <v/>
      </c>
      <c r="K10" s="56">
        <f>IF($F10="","Yes","")</f>
        <v/>
      </c>
    </row>
    <row r="11" s="23">
      <c r="A11" s="55" t="inlineStr">
        <is>
          <t>6.1.3</t>
        </is>
      </c>
      <c r="B11" s="55" t="inlineStr">
        <is>
          <t>Information security risk treatment</t>
        </is>
      </c>
      <c r="C11" s="55" t="inlineStr">
        <is>
          <t>Planning</t>
        </is>
      </c>
      <c r="D11" s="55" t="inlineStr">
        <is>
          <t>Select risk treatment options, controls and produce a Statement of Applicability.</t>
        </is>
      </c>
      <c r="E11" s="55" t="inlineStr">
        <is>
          <t>Connect risks, controls, treatment decisions and residual-risk approval.</t>
        </is>
      </c>
      <c r="F11" s="55" t="inlineStr">
        <is>
          <t>Risk treatment plan, SoA, control implementation evidence</t>
        </is>
      </c>
      <c r="G11" s="55" t="inlineStr">
        <is>
          <t>Risk Manager</t>
        </is>
      </c>
      <c r="H11" s="55" t="inlineStr">
        <is>
          <t>RTP; SOA; ISOCTRL</t>
        </is>
      </c>
      <c r="I11" s="55" t="inlineStr">
        <is>
          <t>Reviewed during treatment tracking and management review.</t>
        </is>
      </c>
      <c r="J11" s="56">
        <f>IF($G11="","Yes","")</f>
        <v/>
      </c>
      <c r="K11" s="56">
        <f>IF($F11="","Yes","")</f>
        <v/>
      </c>
    </row>
    <row r="12" s="23">
      <c r="A12" s="55" t="inlineStr">
        <is>
          <t>6.2</t>
        </is>
      </c>
      <c r="B12" s="55" t="inlineStr">
        <is>
          <t>Information security objectives and planning to achieve them</t>
        </is>
      </c>
      <c r="C12" s="55" t="inlineStr">
        <is>
          <t>Planning</t>
        </is>
      </c>
      <c r="D12" s="55" t="inlineStr">
        <is>
          <t>Set measurable information security objectives and plans.</t>
        </is>
      </c>
      <c r="E12" s="55" t="inlineStr">
        <is>
          <t>Translate ISMS direction into measurable outcomes.</t>
        </is>
      </c>
      <c r="F12" s="55" t="inlineStr">
        <is>
          <t>Objectives, metrics, owners, management review decisions</t>
        </is>
      </c>
      <c r="G12" s="55" t="inlineStr">
        <is>
          <t>Top Management</t>
        </is>
      </c>
      <c r="H12" s="55" t="inlineStr">
        <is>
          <t>ISP; IMPL-WB; MME</t>
        </is>
      </c>
      <c r="I12" s="55" t="inlineStr">
        <is>
          <t>Reviewed during performance evaluation and management review.</t>
        </is>
      </c>
      <c r="J12" s="56">
        <f>IF($G12="","Yes","")</f>
        <v/>
      </c>
      <c r="K12" s="56">
        <f>IF($F12="","Yes","")</f>
        <v/>
      </c>
    </row>
    <row r="13" s="23">
      <c r="A13" s="55" t="inlineStr">
        <is>
          <t>6.3</t>
        </is>
      </c>
      <c r="B13" s="55" t="inlineStr">
        <is>
          <t>Planning of changes</t>
        </is>
      </c>
      <c r="C13" s="55" t="inlineStr">
        <is>
          <t>Planning</t>
        </is>
      </c>
      <c r="D13" s="55" t="inlineStr">
        <is>
          <t>Plan ISMS changes in a controlled manner.</t>
        </is>
      </c>
      <c r="E13" s="55" t="inlineStr">
        <is>
          <t>Prevent unmanaged changes to ISMS scope, process, risk or control operation.</t>
        </is>
      </c>
      <c r="F13" s="55" t="inlineStr">
        <is>
          <t>Change records, ISMS change log, decision records</t>
        </is>
      </c>
      <c r="G13" s="55" t="inlineStr">
        <is>
          <t>Change Manager</t>
        </is>
      </c>
      <c r="H13" s="55" t="inlineStr">
        <is>
          <t>CMP; CR; ISMS-CL</t>
        </is>
      </c>
      <c r="I13" s="55" t="inlineStr">
        <is>
          <t>Reviewed after significant ISMS or operational changes.</t>
        </is>
      </c>
      <c r="J13" s="56">
        <f>IF($G13="","Yes","")</f>
        <v/>
      </c>
      <c r="K13" s="56">
        <f>IF($F13="","Yes","")</f>
        <v/>
      </c>
    </row>
    <row r="14" s="23">
      <c r="A14" s="55" t="inlineStr">
        <is>
          <t>7.1</t>
        </is>
      </c>
      <c r="B14" s="55" t="inlineStr">
        <is>
          <t>Resources</t>
        </is>
      </c>
      <c r="C14" s="55" t="inlineStr">
        <is>
          <t>Support</t>
        </is>
      </c>
      <c r="D14" s="55" t="inlineStr">
        <is>
          <t>Determine and provide resources needed for the ISMS.</t>
        </is>
      </c>
      <c r="E14" s="55" t="inlineStr">
        <is>
          <t>Ensure people, tools and budget are adequate for ISMS operation.</t>
        </is>
      </c>
      <c r="F14" s="55" t="inlineStr">
        <is>
          <t>Resource decisions, management review outputs, action plans</t>
        </is>
      </c>
      <c r="G14" s="55" t="inlineStr">
        <is>
          <t>Top Management</t>
        </is>
      </c>
      <c r="H14" s="55" t="inlineStr">
        <is>
          <t>MRART; MRMT; GS</t>
        </is>
      </c>
      <c r="I14" s="55" t="inlineStr">
        <is>
          <t>Reviewed during management review and planning.</t>
        </is>
      </c>
      <c r="J14" s="56">
        <f>IF($G14="","Yes","")</f>
        <v/>
      </c>
      <c r="K14" s="56">
        <f>IF($F14="","Yes","")</f>
        <v/>
      </c>
    </row>
    <row r="15" s="23">
      <c r="A15" s="55" t="inlineStr">
        <is>
          <t>7.2</t>
        </is>
      </c>
      <c r="B15" s="55" t="inlineStr">
        <is>
          <t>Competence</t>
        </is>
      </c>
      <c r="C15" s="55" t="inlineStr">
        <is>
          <t>Support</t>
        </is>
      </c>
      <c r="D15" s="55" t="inlineStr">
        <is>
          <t>Ensure personnel are competent for work affecting information security performance.</t>
        </is>
      </c>
      <c r="E15" s="55" t="inlineStr">
        <is>
          <t>Match role risk to skills, training and evidence.</t>
        </is>
      </c>
      <c r="F15" s="55" t="inlineStr">
        <is>
          <t>Competence matrix, training plan, training records</t>
        </is>
      </c>
      <c r="G15" s="55" t="inlineStr">
        <is>
          <t>HR Manager</t>
        </is>
      </c>
      <c r="H15" s="55" t="inlineStr">
        <is>
          <t>CMTP; TR; TRC; HRP</t>
        </is>
      </c>
      <c r="I15" s="55" t="inlineStr">
        <is>
          <t>Reviewed after role changes, incidents and audit findings.</t>
        </is>
      </c>
      <c r="J15" s="56">
        <f>IF($G15="","Yes","")</f>
        <v/>
      </c>
      <c r="K15" s="56">
        <f>IF($F15="","Yes","")</f>
        <v/>
      </c>
    </row>
    <row r="16" s="23">
      <c r="A16" s="55" t="inlineStr">
        <is>
          <t>7.3</t>
        </is>
      </c>
      <c r="B16" s="55" t="inlineStr">
        <is>
          <t>Awareness</t>
        </is>
      </c>
      <c r="C16" s="55" t="inlineStr">
        <is>
          <t>Support</t>
        </is>
      </c>
      <c r="D16" s="55" t="inlineStr">
        <is>
          <t>Ensure people are aware of policy, contribution and consequences.</t>
        </is>
      </c>
      <c r="E16" s="55" t="inlineStr">
        <is>
          <t>Make required security behaviors known and evidenced.</t>
        </is>
      </c>
      <c r="F16" s="55" t="inlineStr">
        <is>
          <t>Awareness records, acknowledgements, campaign metrics</t>
        </is>
      </c>
      <c r="G16" s="55" t="inlineStr">
        <is>
          <t>Security Lead</t>
        </is>
      </c>
      <c r="H16" s="55" t="inlineStr">
        <is>
          <t>TRC; HRSP</t>
        </is>
      </c>
      <c r="I16" s="55" t="inlineStr">
        <is>
          <t>Reviewed during training review and incident lessons learned.</t>
        </is>
      </c>
      <c r="J16" s="56">
        <f>IF($G16="","Yes","")</f>
        <v/>
      </c>
      <c r="K16" s="56">
        <f>IF($F16="","Yes","")</f>
        <v/>
      </c>
    </row>
    <row r="17" s="23">
      <c r="A17" s="55" t="inlineStr">
        <is>
          <t>7.4</t>
        </is>
      </c>
      <c r="B17" s="55" t="inlineStr">
        <is>
          <t>Communication</t>
        </is>
      </c>
      <c r="C17" s="55" t="inlineStr">
        <is>
          <t>Support</t>
        </is>
      </c>
      <c r="D17" s="55" t="inlineStr">
        <is>
          <t>Determine what, when, with whom and how to communicate about the ISMS.</t>
        </is>
      </c>
      <c r="E17" s="55" t="inlineStr">
        <is>
          <t>Control internal and external ISMS communications.</t>
        </is>
      </c>
      <c r="F17" s="55" t="inlineStr">
        <is>
          <t>Communication plan, incident communication template, records</t>
        </is>
      </c>
      <c r="G17" s="55" t="inlineStr">
        <is>
          <t>Communications Owner</t>
        </is>
      </c>
      <c r="H17" s="55" t="inlineStr">
        <is>
          <t>COMM-P; SICT; IRP</t>
        </is>
      </c>
      <c r="I17" s="55" t="inlineStr">
        <is>
          <t>Reviewed after incidents, customer commitments and management review.</t>
        </is>
      </c>
      <c r="J17" s="56">
        <f>IF($G17="","Yes","")</f>
        <v/>
      </c>
      <c r="K17" s="56">
        <f>IF($F17="","Yes","")</f>
        <v/>
      </c>
    </row>
    <row r="18" s="23">
      <c r="A18" s="55" t="inlineStr">
        <is>
          <t>7.5</t>
        </is>
      </c>
      <c r="B18" s="55" t="inlineStr">
        <is>
          <t>Documented information</t>
        </is>
      </c>
      <c r="C18" s="55" t="inlineStr">
        <is>
          <t>Support</t>
        </is>
      </c>
      <c r="D18" s="55" t="inlineStr">
        <is>
          <t>Control documented information required by the ISMS and the standard.</t>
        </is>
      </c>
      <c r="E18" s="55" t="inlineStr">
        <is>
          <t>Ensure documents and records are controlled, available and reliable.</t>
        </is>
      </c>
      <c r="F18" s="55" t="inlineStr">
        <is>
          <t>Document register, document control procedure, evidence repository</t>
        </is>
      </c>
      <c r="G18" s="55" t="inlineStr">
        <is>
          <t>Document Owner</t>
        </is>
      </c>
      <c r="H18" s="55" t="inlineStr">
        <is>
          <t>DCP; DR; WIR-S1</t>
        </is>
      </c>
      <c r="I18" s="55" t="inlineStr">
        <is>
          <t>Reviewed during document control and audit sampling.</t>
        </is>
      </c>
      <c r="J18" s="56">
        <f>IF($G18="","Yes","")</f>
        <v/>
      </c>
      <c r="K18" s="56">
        <f>IF($F18="","Yes","")</f>
        <v/>
      </c>
    </row>
    <row r="19" s="23">
      <c r="A19" s="55" t="inlineStr">
        <is>
          <t>8.1</t>
        </is>
      </c>
      <c r="B19" s="55" t="inlineStr">
        <is>
          <t>Operational planning and control</t>
        </is>
      </c>
      <c r="C19" s="55" t="inlineStr">
        <is>
          <t>Operation</t>
        </is>
      </c>
      <c r="D19" s="55" t="inlineStr">
        <is>
          <t>Plan, implement and control processes needed to meet ISMS requirements.</t>
        </is>
      </c>
      <c r="E19" s="55" t="inlineStr">
        <is>
          <t>Operate controls and ISMS processes in a planned way.</t>
        </is>
      </c>
      <c r="F19" s="55" t="inlineStr">
        <is>
          <t>Operational records, work instructions, change records</t>
        </is>
      </c>
      <c r="G19" s="55" t="inlineStr">
        <is>
          <t>ISMS Manager</t>
        </is>
      </c>
      <c r="H19" s="55" t="inlineStr">
        <is>
          <t>WIR-S1; CMP; ISOCTRL</t>
        </is>
      </c>
      <c r="I19" s="55" t="inlineStr">
        <is>
          <t>Reviewed during operational evidence checks.</t>
        </is>
      </c>
      <c r="J19" s="56">
        <f>IF($G19="","Yes","")</f>
        <v/>
      </c>
      <c r="K19" s="56">
        <f>IF($F19="","Yes","")</f>
        <v/>
      </c>
    </row>
    <row r="20" s="23">
      <c r="A20" s="55" t="inlineStr">
        <is>
          <t>8.2</t>
        </is>
      </c>
      <c r="B20" s="55" t="inlineStr">
        <is>
          <t>Information security risk assessment</t>
        </is>
      </c>
      <c r="C20" s="55" t="inlineStr">
        <is>
          <t>Operation</t>
        </is>
      </c>
      <c r="D20" s="55" t="inlineStr">
        <is>
          <t>Perform risk assessments at planned intervals and when significant changes occur.</t>
        </is>
      </c>
      <c r="E20" s="55" t="inlineStr">
        <is>
          <t>Keep risk assessment current and responsive to change.</t>
        </is>
      </c>
      <c r="F20" s="55" t="inlineStr">
        <is>
          <t>Risk review records, updated risk register</t>
        </is>
      </c>
      <c r="G20" s="55" t="inlineStr">
        <is>
          <t>Risk Manager</t>
        </is>
      </c>
      <c r="H20" s="55" t="inlineStr">
        <is>
          <t>RR; RAM; ISMS-CL</t>
        </is>
      </c>
      <c r="I20" s="55" t="inlineStr">
        <is>
          <t>Reviewed after changes, incidents and planned cycles.</t>
        </is>
      </c>
      <c r="J20" s="56">
        <f>IF($G20="","Yes","")</f>
        <v/>
      </c>
      <c r="K20" s="56">
        <f>IF($F20="","Yes","")</f>
        <v/>
      </c>
    </row>
    <row r="21" s="23">
      <c r="A21" s="55" t="inlineStr">
        <is>
          <t>8.3</t>
        </is>
      </c>
      <c r="B21" s="55" t="inlineStr">
        <is>
          <t>Information security risk treatment</t>
        </is>
      </c>
      <c r="C21" s="55" t="inlineStr">
        <is>
          <t>Operation</t>
        </is>
      </c>
      <c r="D21" s="55" t="inlineStr">
        <is>
          <t>Implement the information security risk treatment plan.</t>
        </is>
      </c>
      <c r="E21" s="55" t="inlineStr">
        <is>
          <t>Turn treatment decisions into implemented controls and residual-risk evidence.</t>
        </is>
      </c>
      <c r="F21" s="55" t="inlineStr">
        <is>
          <t>Treatment status, implementation evidence, residual-risk decisions</t>
        </is>
      </c>
      <c r="G21" s="55" t="inlineStr">
        <is>
          <t>Risk Manager</t>
        </is>
      </c>
      <c r="H21" s="55" t="inlineStr">
        <is>
          <t>RTP; SOA; CAR</t>
        </is>
      </c>
      <c r="I21" s="55" t="inlineStr">
        <is>
          <t>Reviewed until treatment actions are closed and effective.</t>
        </is>
      </c>
      <c r="J21" s="56">
        <f>IF($G21="","Yes","")</f>
        <v/>
      </c>
      <c r="K21" s="56">
        <f>IF($F21="","Yes","")</f>
        <v/>
      </c>
    </row>
    <row r="22" s="23">
      <c r="A22" s="55" t="inlineStr">
        <is>
          <t>9.1</t>
        </is>
      </c>
      <c r="B22" s="55" t="inlineStr">
        <is>
          <t>Monitoring, measurement, analysis and evaluation</t>
        </is>
      </c>
      <c r="C22" s="55" t="inlineStr">
        <is>
          <t>Performance evaluation</t>
        </is>
      </c>
      <c r="D22" s="55" t="inlineStr">
        <is>
          <t>Evaluate information security performance and ISMS effectiveness.</t>
        </is>
      </c>
      <c r="E22" s="55" t="inlineStr">
        <is>
          <t>Use metrics and analysis to assess ISMS performance.</t>
        </is>
      </c>
      <c r="F22" s="55" t="inlineStr">
        <is>
          <t>Metrics, monitoring records, analysis outputs</t>
        </is>
      </c>
      <c r="G22" s="55" t="inlineStr">
        <is>
          <t>Security Lead</t>
        </is>
      </c>
      <c r="H22" s="55" t="inlineStr">
        <is>
          <t>MME; IMPL-WB; MRART</t>
        </is>
      </c>
      <c r="I22" s="55" t="inlineStr">
        <is>
          <t>Reviewed during management review and continual improvement.</t>
        </is>
      </c>
      <c r="J22" s="56">
        <f>IF($G22="","Yes","")</f>
        <v/>
      </c>
      <c r="K22" s="56">
        <f>IF($F22="","Yes","")</f>
        <v/>
      </c>
    </row>
    <row r="23" s="23">
      <c r="A23" s="55" t="inlineStr">
        <is>
          <t>9.2</t>
        </is>
      </c>
      <c r="B23" s="55" t="inlineStr">
        <is>
          <t>Internal audit</t>
        </is>
      </c>
      <c r="C23" s="55" t="inlineStr">
        <is>
          <t>Performance evaluation</t>
        </is>
      </c>
      <c r="D23" s="55" t="inlineStr">
        <is>
          <t>Conduct internal audits at planned intervals.</t>
        </is>
      </c>
      <c r="E23" s="55" t="inlineStr">
        <is>
          <t>Independently assess conformity and effectiveness.</t>
        </is>
      </c>
      <c r="F23" s="55" t="inlineStr">
        <is>
          <t>Audit programme, audit plan, sampling records, findings</t>
        </is>
      </c>
      <c r="G23" s="55" t="inlineStr">
        <is>
          <t>Internal Auditor</t>
        </is>
      </c>
      <c r="H23" s="55" t="inlineStr">
        <is>
          <t>IAP; CAR; MRMT</t>
        </is>
      </c>
      <c r="I23" s="55" t="inlineStr">
        <is>
          <t>Reviewed during audit follow-up and management review.</t>
        </is>
      </c>
      <c r="J23" s="56">
        <f>IF($G23="","Yes","")</f>
        <v/>
      </c>
      <c r="K23" s="56">
        <f>IF($F23="","Yes","")</f>
        <v/>
      </c>
    </row>
    <row r="24" s="23">
      <c r="A24" s="55" t="inlineStr">
        <is>
          <t>9.3</t>
        </is>
      </c>
      <c r="B24" s="55" t="inlineStr">
        <is>
          <t>Management review</t>
        </is>
      </c>
      <c r="C24" s="55" t="inlineStr">
        <is>
          <t>Performance evaluation</t>
        </is>
      </c>
      <c r="D24" s="55" t="inlineStr">
        <is>
          <t>Top Management reviews the ISMS for suitability, adequacy and effectiveness.</t>
        </is>
      </c>
      <c r="E24" s="55" t="inlineStr">
        <is>
          <t>Ensure leadership oversight and decision-grade outputs.</t>
        </is>
      </c>
      <c r="F24" s="55" t="inlineStr">
        <is>
          <t>Management review agenda, minutes, decisions and actions</t>
        </is>
      </c>
      <c r="G24" s="55" t="inlineStr">
        <is>
          <t>Top Management</t>
        </is>
      </c>
      <c r="H24" s="55" t="inlineStr">
        <is>
          <t>MRART; MRMT</t>
        </is>
      </c>
      <c r="I24" s="55" t="inlineStr">
        <is>
          <t>Reviewed at each management review cycle.</t>
        </is>
      </c>
      <c r="J24" s="56">
        <f>IF($G24="","Yes","")</f>
        <v/>
      </c>
      <c r="K24" s="56">
        <f>IF($F24="","Yes","")</f>
        <v/>
      </c>
    </row>
    <row r="25" s="23">
      <c r="A25" s="55" t="inlineStr">
        <is>
          <t>10.1</t>
        </is>
      </c>
      <c r="B25" s="55" t="inlineStr">
        <is>
          <t>Continual improvement</t>
        </is>
      </c>
      <c r="C25" s="55" t="inlineStr">
        <is>
          <t>Improvement</t>
        </is>
      </c>
      <c r="D25" s="55" t="inlineStr">
        <is>
          <t>Continually improve the suitability, adequacy and effectiveness of the ISMS.</t>
        </is>
      </c>
      <c r="E25" s="55" t="inlineStr">
        <is>
          <t>Turn learning into prioritized improvement.</t>
        </is>
      </c>
      <c r="F25" s="55" t="inlineStr">
        <is>
          <t>Improvement log, trend analysis, management decisions</t>
        </is>
      </c>
      <c r="G25" s="55" t="inlineStr">
        <is>
          <t>ISMS Manager</t>
        </is>
      </c>
      <c r="H25" s="55" t="inlineStr">
        <is>
          <t>CIL; CAR; WIR-S1</t>
        </is>
      </c>
      <c r="I25" s="55" t="inlineStr">
        <is>
          <t>Reviewed during improvement planning and management review.</t>
        </is>
      </c>
      <c r="J25" s="56">
        <f>IF($G25="","Yes","")</f>
        <v/>
      </c>
      <c r="K25" s="56">
        <f>IF($F25="","Yes","")</f>
        <v/>
      </c>
    </row>
    <row r="26" s="23">
      <c r="A26" s="55" t="inlineStr">
        <is>
          <t>10.2</t>
        </is>
      </c>
      <c r="B26" s="55" t="inlineStr">
        <is>
          <t>Nonconformity and corrective action</t>
        </is>
      </c>
      <c r="C26" s="55" t="inlineStr">
        <is>
          <t>Improvement</t>
        </is>
      </c>
      <c r="D26" s="55" t="inlineStr">
        <is>
          <t>React to nonconformities, determine causes and implement corrective action.</t>
        </is>
      </c>
      <c r="E26" s="55" t="inlineStr">
        <is>
          <t>Ensure problems are corrected and recurrence is addressed.</t>
        </is>
      </c>
      <c r="F26" s="55" t="inlineStr">
        <is>
          <t>Corrective action records, root cause analysis, effectiveness check</t>
        </is>
      </c>
      <c r="G26" s="55" t="inlineStr">
        <is>
          <t>ISMS Manager</t>
        </is>
      </c>
      <c r="H26" s="55" t="inlineStr">
        <is>
          <t>CAR; IAP; MRMT</t>
        </is>
      </c>
      <c r="I26" s="55" t="inlineStr">
        <is>
          <t>Reviewed until corrective actions are closed and effective.</t>
        </is>
      </c>
      <c r="J26" s="56">
        <f>IF($G26="","Yes","")</f>
        <v/>
      </c>
      <c r="K26" s="56">
        <f>IF($F26="","Yes","")</f>
        <v/>
      </c>
    </row>
  </sheetData>
  <sheetProtection selectLockedCells="0" selectUnlockedCells="0" sheet="1" objects="0" insertRows="1" insertHyperlinks="1" autoFilter="1" scenarios="0" formatColumns="1" deleteColumns="1" insertColumns="1" pivotTables="1" deleteRows="1" formatCells="1" formatRows="1" sort="1"/>
  <conditionalFormatting sqref="J2:J200">
    <cfRule type="expression" priority="1" dxfId="0">
      <formula>J2="Yes"</formula>
    </cfRule>
  </conditionalFormatting>
  <conditionalFormatting sqref="K2:K200">
    <cfRule type="expression" priority="2" dxfId="0">
      <formula>K2="Yes"</formula>
    </cfRule>
  </conditionalFormatting>
  <printOptions horizontalCentered="0" verticalCentered="0" headings="0" gridLines="0"/>
  <pageMargins left="0.5" right="0.5" top="0.6" bottom="0.6" header="0.3" footer="0.3"/>
  <pageSetup orientation="landscape" paperSize="9"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6.xml><?xml version="1.0" encoding="utf-8"?>
<worksheet xmlns="http://schemas.openxmlformats.org/spreadsheetml/2006/main">
  <sheetPr>
    <outlinePr applyStyles="0" summaryBelow="1" summaryRight="1" showOutlineSymbols="1"/>
    <pageSetUpPr autoPageBreaks="1" fitToPage="1"/>
  </sheetPr>
  <dimension ref="A1:K3"/>
  <sheetViews>
    <sheetView workbookViewId="0">
      <pane ySplit="1" topLeftCell="A2" activePane="bottomLeft" state="frozen"/>
      <selection pane="bottomLeft" activeCell="A1" sqref="A1"/>
    </sheetView>
  </sheetViews>
  <sheetFormatPr baseColWidth="8" defaultRowHeight="15"/>
  <cols>
    <col width="11" bestFit="1" customWidth="1" style="23" min="1" max="1"/>
    <col width="14" bestFit="1" customWidth="1" style="23" min="2" max="4"/>
    <col width="10" bestFit="1" customWidth="1" style="23" min="3" max="3"/>
    <col width="21" bestFit="1" customWidth="1" style="23" min="4" max="4"/>
    <col width="17" bestFit="1" customWidth="1" style="23" min="5" max="6"/>
    <col width="18" bestFit="1" customWidth="1" style="23" min="6" max="6"/>
    <col width="18" bestFit="1" customWidth="1" style="23" min="7" max="7"/>
    <col width="28" bestFit="1" customWidth="1" style="23" min="8" max="8"/>
    <col width="18" bestFit="1" customWidth="1" style="23" min="9" max="9"/>
    <col width="22" bestFit="1" customWidth="1" style="23" min="10" max="10"/>
    <col width="24" bestFit="1" customWidth="1" style="23" min="11" max="11"/>
  </cols>
  <sheetData>
    <row r="1" s="23">
      <c r="A1" s="53" t="inlineStr">
        <is>
          <t>Clause ID</t>
        </is>
      </c>
      <c r="B1" s="53" t="inlineStr">
        <is>
          <t>Clause title</t>
        </is>
      </c>
      <c r="C1" s="53" t="inlineStr">
        <is>
          <t>Chapter</t>
        </is>
      </c>
      <c r="D1" s="53" t="inlineStr">
        <is>
          <t>Requirement summary</t>
        </is>
      </c>
      <c r="E1" s="53" t="inlineStr">
        <is>
          <t>Primary purpose</t>
        </is>
      </c>
      <c r="F1" s="53" t="inlineStr">
        <is>
          <t>Typical evidence</t>
        </is>
      </c>
      <c r="G1" s="53" t="inlineStr">
        <is>
          <t>Responsible role</t>
        </is>
      </c>
      <c r="H1" s="53" t="inlineStr">
        <is>
          <t>Implementation artifact(s)</t>
        </is>
      </c>
      <c r="I1" s="53" t="inlineStr">
        <is>
          <t>Review relevance</t>
        </is>
      </c>
      <c r="J1" s="54" t="inlineStr">
        <is>
          <t>Flag: Missing Owner</t>
        </is>
      </c>
      <c r="K1" s="54" t="inlineStr">
        <is>
          <t>Flag: Missing Evidence</t>
        </is>
      </c>
    </row>
    <row r="2" s="23">
      <c r="A2" s="57" t="n"/>
      <c r="B2" s="57" t="n"/>
      <c r="C2" s="57" t="n"/>
      <c r="D2" s="57" t="n"/>
      <c r="E2" s="58" t="n"/>
      <c r="F2" s="58" t="n"/>
      <c r="G2" s="58" t="n"/>
      <c r="H2" s="58" t="n"/>
      <c r="I2" s="58" t="n"/>
      <c r="J2" s="56">
        <f>IF($G2="","Yes","")</f>
        <v/>
      </c>
      <c r="K2" s="56">
        <f>IF($F2="","Yes","")</f>
        <v/>
      </c>
    </row>
    <row r="3">
      <c r="A3" s="9" t="n"/>
      <c r="B3" s="9" t="n"/>
      <c r="C3" s="9" t="n"/>
      <c r="D3" s="9" t="n"/>
    </row>
  </sheetData>
  <conditionalFormatting sqref="J2:J200">
    <cfRule type="expression" priority="1" dxfId="0">
      <formula>J2="Yes"</formula>
    </cfRule>
  </conditionalFormatting>
  <conditionalFormatting sqref="K2:K200">
    <cfRule type="expression" priority="2" dxfId="0">
      <formula>K2="Yes"</formula>
    </cfRule>
  </conditionalFormatting>
  <printOptions horizontalCentered="0" verticalCentered="0" headings="0" gridLines="0"/>
  <pageMargins left="0.5" right="0.5" top="0.6" bottom="0.6" header="0.3" footer="0.3"/>
  <pageSetup orientation="landscape" paperSize="9"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7.xml><?xml version="1.0" encoding="utf-8"?>
<worksheet xmlns="http://schemas.openxmlformats.org/spreadsheetml/2006/main">
  <sheetPr>
    <outlinePr applyStyles="0" summaryBelow="1" summaryRight="1" showOutlineSymbols="1"/>
    <pageSetUpPr autoPageBreaks="1" fitToPage="1"/>
  </sheetPr>
  <dimension ref="A1:E9"/>
  <sheetViews>
    <sheetView showGridLines="0" workbookViewId="0">
      <selection activeCell="A1" sqref="A1"/>
    </sheetView>
  </sheetViews>
  <sheetFormatPr baseColWidth="8" defaultRowHeight="15"/>
  <cols>
    <col width="38"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Register completeness decision</t>
        </is>
      </c>
    </row>
    <row r="2" s="23"/>
    <row r="3" s="23">
      <c r="A3" s="52" t="inlineStr">
        <is>
          <t>• Completeness result: Complete</t>
        </is>
      </c>
    </row>
    <row r="4" s="23">
      <c r="A4" s="52" t="inlineStr">
        <is>
          <t>• Required clause rows: 25</t>
        </is>
      </c>
    </row>
    <row r="5" s="23">
      <c r="A5" s="52" t="inlineStr">
        <is>
          <t>• Present unique clause rows: 25</t>
        </is>
      </c>
    </row>
    <row r="6" s="23">
      <c r="A6" s="52" t="inlineStr">
        <is>
          <t>• Missing clause IDs: (none)</t>
        </is>
      </c>
    </row>
    <row r="7" s="23">
      <c r="A7" s="52" t="inlineStr">
        <is>
          <t>• Unknown clause IDs: (none)</t>
        </is>
      </c>
    </row>
    <row r="8" s="23">
      <c r="A8" s="52" t="inlineStr">
        <is>
          <t>• Duplicate clause IDs: (none)</t>
        </is>
      </c>
    </row>
    <row r="9" s="23">
      <c r="A9" s="52" t="inlineStr">
        <is>
          <t>• Rejected parent clause IDs: (none)</t>
        </is>
      </c>
    </row>
  </sheetData>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8.xml><?xml version="1.0" encoding="utf-8"?>
<worksheet xmlns="http://schemas.openxmlformats.org/spreadsheetml/2006/main">
  <sheetPr>
    <outlinePr applyStyles="0" summaryBelow="1" summaryRight="1" showOutlineSymbols="1"/>
    <pageSetUpPr autoPageBreaks="1" fitToPage="1"/>
  </sheetPr>
  <dimension ref="A1:E5"/>
  <sheetViews>
    <sheetView showGridLines="0" workbookViewId="0">
      <selection activeCell="A1" sqref="A1"/>
    </sheetView>
  </sheetViews>
  <sheetFormatPr baseColWidth="8" defaultRowHeight="15"/>
  <cols>
    <col width="48"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Evidence and records</t>
        </is>
      </c>
    </row>
    <row r="2" s="23"/>
    <row r="3" s="23">
      <c r="A3" s="52" t="inlineStr">
        <is>
          <t>Related records live in the companion documents named below. This file cites them by their approved version. It does not copy their content. The Owner named on the cover is accountable for those live records.</t>
        </is>
      </c>
    </row>
    <row r="4" s="23">
      <c r="A4" s="52" t="inlineStr">
        <is>
          <t>[ISO 27001 Clauses 4–10 Requirements Tracker](REQT_ISO_27001_Clauses_4-10_Requirements_Tracker.xlsx) — Implementation and evidence status per clause.</t>
        </is>
      </c>
    </row>
    <row r="5" s="23">
      <c r="A5" s="52" t="inlineStr">
        <is>
          <t>[Information Security Policy](ISP_Information_Security_Policy.docx) — Leadership and policy freeze.</t>
        </is>
      </c>
    </row>
    <row r="6" s="23"/>
  </sheetData>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9.xml><?xml version="1.0" encoding="utf-8"?>
<worksheet xmlns="http://schemas.openxmlformats.org/spreadsheetml/2006/main">
  <sheetPr>
    <outlinePr applyStyles="0" summaryBelow="1" summaryRight="1" showOutlineSymbols="1"/>
    <pageSetUpPr autoPageBreaks="1" fitToPage="1"/>
  </sheetPr>
  <dimension ref="A1:E11"/>
  <sheetViews>
    <sheetView showGridLines="0" workbookViewId="0">
      <selection activeCell="A1" sqref="A1"/>
    </sheetView>
  </sheetViews>
  <sheetFormatPr baseColWidth="8" defaultRowHeight="15"/>
  <cols>
    <col width="48"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References</t>
        </is>
      </c>
    </row>
    <row r="2" s="23"/>
    <row r="3" s="23">
      <c r="A3" s="52" t="inlineStr">
        <is>
          <t>Cite these sources from workshops and audits. This list names ISO clauses, book chapters and companion artifacts used by this file.</t>
        </is>
      </c>
    </row>
    <row r="4" s="23">
      <c r="A4" s="52" t="inlineStr">
        <is>
          <t>[ISO/IEC 27001:2022](https://www.iso.org/standard/82875.html) — Normative source this artifact implements or cites.</t>
        </is>
      </c>
    </row>
    <row r="5" s="23">
      <c r="A5" s="52" t="inlineStr">
        <is>
          <t>[Building the ISMS, Iso/iec 27002:2022](https://www.amazon.com/dp/9789908983448) — Primary operating chapter for this companion artifact.</t>
        </is>
      </c>
    </row>
    <row r="6" s="23">
      <c r="A6" s="52" t="inlineStr">
        <is>
          <t>[Building the ISMS, Iso/iec 27002:2022](https://www.amazon.com/dp/9789908983448) — Primary operating chapter for this companion artifact.</t>
        </is>
      </c>
    </row>
    <row r="7" s="23">
      <c r="A7" s="52" t="inlineStr">
        <is>
          <t>[Building the ISMS, Planning, Risk &amp; Objectives (Clause 6)](https://www.amazon.com/dp/9789908983448) — Documented information, review and version discipline.</t>
        </is>
      </c>
    </row>
    <row r="8" s="23">
      <c r="A8" s="52" t="inlineStr">
        <is>
          <t>[ISO Information Security Objectives (Building the ISMS, Information Security Policies &amp; Risk Management)](https://www.amazon.com/dp/9789908983448) — Interface record. Cite this Document Control version; do not copy this file into that record.</t>
        </is>
      </c>
    </row>
    <row r="9" s="23">
      <c r="A9" s="52" t="inlineStr">
        <is>
          <t>[MRMT Management Review Minutes Template (Implementation &amp; Certification, Internal Audit &amp; Management Review)](https://www.amazon.com/s?k=ISO+27001+for+Software+Companies+Implementation+and+Certification) — Interface record. Cite this Document Control version; do not copy this file into that record.</t>
        </is>
      </c>
    </row>
    <row r="10" s="23">
      <c r="A10" s="52" t="inlineStr">
        <is>
          <t>[CAR Corrective Actions Register (Building the ISMS, Context of the Organization (Clause 4))](https://www.amazon.com/dp/9789908983448) — Interface record. Cite this Document Control version; do not copy this file into that record.</t>
        </is>
      </c>
    </row>
    <row r="11" s="23">
      <c r="A11" s="52" t="inlineStr">
        <is>
          <t>[GS Gap Statement (Building the ISMS, Context of the Organization (Clause 4))](https://www.amazon.com/dp/9789908983448) — Interface record. Cite this Document Control version; do not copy this file into that record.</t>
        </is>
      </c>
    </row>
    <row r="12" s="23"/>
  </sheetData>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10.xml><?xml version="1.0" encoding="utf-8"?>
<worksheet xmlns="http://schemas.openxmlformats.org/spreadsheetml/2006/main">
  <sheetPr>
    <outlinePr applyStyles="0" summaryBelow="1" summaryRight="1" showOutlineSymbols="1"/>
    <pageSetUpPr autoPageBreaks="1" fitToPage="0"/>
  </sheetPr>
  <dimension ref="A1:A1"/>
  <sheetViews>
    <sheetView zoomScale="100" workbookViewId="0">
      <selection activeCell="A1" activeCellId="0" sqref="A1"/>
    </sheetView>
  </sheetViews>
  <sheetFormatPr baseColWidth="8" defaultRowHeight="15"/>
  <sheetData/>
  <sheetProtection selectLockedCells="0" selectUnlockedCells="0" sheet="1" objects="0" insertRows="1" insertHyperlinks="1" autoFilter="1" scenarios="0" formatColumns="1" deleteColumns="1" insertColumns="1" pivotTables="1" deleteRows="1" formatCells="1" formatRows="1" sort="1"/>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11.xml><?xml version="1.0" encoding="utf-8"?>
<worksheet xmlns="http://schemas.openxmlformats.org/spreadsheetml/2006/main">
  <sheetPr>
    <outlinePr applyStyles="0" summaryBelow="1" summaryRight="1" showOutlineSymbols="1"/>
    <pageSetUpPr autoPageBreaks="1" fitToPage="0"/>
  </sheetPr>
  <dimension ref="A1:B18"/>
  <sheetViews>
    <sheetView zoomScale="100" workbookViewId="0">
      <selection activeCell="A1" activeCellId="0" sqref="A1"/>
    </sheetView>
  </sheetViews>
  <sheetFormatPr baseColWidth="8" defaultRowHeight="15"/>
  <sheetData>
    <row r="1">
      <c r="A1" s="9" t="inlineStr">
        <is>
          <t>key</t>
        </is>
      </c>
      <c r="B1" s="9" t="inlineStr">
        <is>
          <t>value</t>
        </is>
      </c>
    </row>
    <row r="2">
      <c r="A2" t="inlineStr">
        <is>
          <t>brand</t>
        </is>
      </c>
      <c r="B2" t="inlineStr">
        <is>
          <t>ExportableProof</t>
        </is>
      </c>
    </row>
    <row r="3">
      <c r="A3" t="inlineStr">
        <is>
          <t>issuer</t>
        </is>
      </c>
      <c r="B3" t="inlineStr">
        <is>
          <t>MessemerTech</t>
        </is>
      </c>
    </row>
    <row r="4">
      <c r="A4" t="inlineStr">
        <is>
          <t>brandRelationship</t>
        </is>
      </c>
      <c r="B4" t="inlineStr">
        <is>
          <t>ExportableProof is an imprint of MessemerTech.</t>
        </is>
      </c>
    </row>
    <row r="5">
      <c r="A5" t="inlineStr">
        <is>
          <t>packageId</t>
        </is>
      </c>
      <c r="B5" t="inlineStr">
        <is>
          <t>iso27001-software-companies-volume-1-en-premium-companion</t>
        </is>
      </c>
    </row>
    <row r="6">
      <c r="A6" t="inlineStr">
        <is>
          <t>packageVersion</t>
        </is>
      </c>
      <c r="B6" t="inlineStr">
        <is>
          <t>1.0.97</t>
        </is>
      </c>
    </row>
    <row r="7">
      <c r="A7" t="inlineStr">
        <is>
          <t>artifactId</t>
        </is>
      </c>
      <c r="B7" t="inlineStr">
        <is>
          <t>ISOCL</t>
        </is>
      </c>
    </row>
    <row r="8">
      <c r="A8" t="inlineStr">
        <is>
          <t>artifactTitle</t>
        </is>
      </c>
      <c r="B8" t="inlineStr">
        <is>
          <t>ISO 27001:2022 Clauses</t>
        </is>
      </c>
    </row>
    <row r="9">
      <c r="A9" t="inlineStr">
        <is>
          <t>assetType</t>
        </is>
      </c>
      <c r="B9" t="inlineStr">
        <is>
          <t>Coverage</t>
        </is>
      </c>
    </row>
    <row r="10">
      <c r="A10" t="inlineStr">
        <is>
          <t>recommendedFormat</t>
        </is>
      </c>
      <c r="B10" t="inlineStr">
        <is>
          <t>XLSX</t>
        </is>
      </c>
    </row>
    <row r="11">
      <c r="A11" t="inlineStr">
        <is>
          <t>bookVolume</t>
        </is>
      </c>
      <c r="B11" t="inlineStr">
        <is>
          <t>1</t>
        </is>
      </c>
    </row>
    <row r="12">
      <c r="A12" t="inlineStr">
        <is>
          <t>bookTitle</t>
        </is>
      </c>
      <c r="B12" t="inlineStr"/>
    </row>
    <row r="13">
      <c r="A13" t="inlineStr">
        <is>
          <t>language</t>
        </is>
      </c>
      <c r="B13" t="inlineStr">
        <is>
          <t>en</t>
        </is>
      </c>
    </row>
    <row r="14">
      <c r="A14" t="inlineStr">
        <is>
          <t>tier</t>
        </is>
      </c>
      <c r="B14" t="inlineStr">
        <is>
          <t>Premium</t>
        </is>
      </c>
    </row>
    <row r="15">
      <c r="A15" t="inlineStr">
        <is>
          <t>releaseDate</t>
        </is>
      </c>
      <c r="B15" t="inlineStr"/>
    </row>
    <row r="16">
      <c r="A16" t="inlineStr">
        <is>
          <t>sourceChapter</t>
        </is>
      </c>
      <c r="B16" t="inlineStr">
        <is>
          <t>CURATED-085</t>
        </is>
      </c>
    </row>
    <row r="17">
      <c r="A17" t="inlineStr">
        <is>
          <t>sourceHeading</t>
        </is>
      </c>
      <c r="B17" t="inlineStr">
        <is>
          <t>ISO 27001:2022 Clauses</t>
        </is>
      </c>
    </row>
    <row r="18">
      <c r="A18" t="inlineStr">
        <is>
          <t>generatedRunId</t>
        </is>
      </c>
      <c r="B18" t="inlineStr">
        <is>
          <t>create_inventory.curated_companion.20260919T152623Z</t>
        </is>
      </c>
    </row>
  </sheetData>
  <sheetProtection selectLockedCells="0" selectUnlockedCells="0" sheet="1" objects="0" insertRows="1" insertHyperlinks="1" autoFilter="1" scenarios="0" formatColumns="1" deleteColumns="1" insertColumns="1" pivotTables="1" deleteRows="1" formatCells="1" formatRows="1" sort="1"/>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12.xml><?xml version="1.0" encoding="utf-8"?>
<worksheet xmlns="http://schemas.openxmlformats.org/spreadsheetml/2006/main">
  <sheetPr>
    <outlinePr applyStyles="0" summaryBelow="1" summaryRight="1" showOutlineSymbols="1"/>
    <pageSetUpPr autoPageBreaks="1" fitToPage="0"/>
  </sheetPr>
  <dimension ref="A1:D3"/>
  <sheetViews>
    <sheetView showGridLines="0" zoomScale="100" workbookViewId="0">
      <selection activeCell="A1" activeCellId="0" sqref="A1"/>
    </sheetView>
  </sheetViews>
  <sheetFormatPr baseColWidth="8" defaultRowHeight="15"/>
  <cols>
    <col width="24" customWidth="1" style="23" min="1" max="1"/>
    <col width="28" customWidth="1" style="23" min="2" max="4"/>
    <col width="18" customWidth="1" style="23" min="5" max="6"/>
  </cols>
  <sheetData>
    <row r="1" ht="34" customHeight="1" s="23">
      <c r="A1" s="30" t="inlineStr">
        <is>
          <t>{{payload_title}}</t>
        </is>
      </c>
      <c r="B1" s="3" t="n"/>
      <c r="C1" s="3" t="n"/>
      <c r="D1" s="4" t="n"/>
    </row>
    <row r="2">
      <c r="A2" s="9" t="n"/>
      <c r="B2" s="9" t="n"/>
      <c r="C2" s="9" t="n"/>
      <c r="D2" s="9" t="n"/>
    </row>
    <row r="3">
      <c r="A3" s="9" t="inlineStr">
        <is>
          <t>{{payload}}</t>
        </is>
      </c>
      <c r="B3" s="9" t="n"/>
      <c r="C3" s="9" t="n"/>
      <c r="D3" s="9" t="n"/>
    </row>
  </sheetData>
  <mergeCells count="1">
    <mergeCell ref="A1:D1"/>
  </mergeCells>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13.xml><?xml version="1.0" encoding="utf-8"?>
<worksheet xmlns="http://schemas.openxmlformats.org/spreadsheetml/2006/main">
  <sheetPr>
    <outlinePr applyStyles="0" summaryBelow="1" summaryRight="1" showOutlineSymbols="1"/>
    <pageSetUpPr autoPageBreaks="1" fitToPage="0"/>
  </sheetPr>
  <dimension ref="A1:A6"/>
  <sheetViews>
    <sheetView zoomScale="100" workbookViewId="0">
      <selection activeCell="A1" activeCellId="0" sqref="A1"/>
    </sheetView>
  </sheetViews>
  <sheetFormatPr baseColWidth="8" defaultRowHeight="15"/>
  <sheetData>
    <row r="1" ht="36" customHeight="1" s="23">
      <c r="A1" s="31" t="inlineStr">
        <is>
          <t>{{section_title}}</t>
        </is>
      </c>
    </row>
    <row r="2"/>
    <row r="3">
      <c r="A3" s="32" t="inlineStr">
        <is>
          <t>{{body_text}}</t>
        </is>
      </c>
    </row>
    <row r="4"/>
    <row r="5"/>
    <row r="6">
      <c r="A6" s="33" t="inlineStr">
        <is>
          <t>💡 Hint: {{hint}}</t>
        </is>
      </c>
    </row>
  </sheetData>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MessemerTech</dc:creator>
  <dc:title xmlns:dc="http://purl.org/dc/elements/1.1/">ISO 27001:2022 Clauses</dc:title>
  <dc:description xmlns:dc="http://purl.org/dc/elements/1.1/">This artifact is part of the official ExportableProof Companion package issued by MessemerTech.</dc:description>
  <dc:subject xmlns:dc="http://purl.org/dc/elements/1.1/">Official ExportableProof Companion Artifact ISOCL</dc:subject>
  <dcterms:created xmlns:dcterms="http://purl.org/dc/terms/" xmlns:xsi="http://www.w3.org/2001/XMLSchema-instance" xsi:type="dcterms:W3CDTF">2026-09-01T06:15:13Z</dcterms:created>
  <dcterms:modified xmlns:dcterms="http://purl.org/dc/terms/" xmlns:xsi="http://www.w3.org/2001/XMLSchema-instance" xsi:type="dcterms:W3CDTF">2026-09-19T20:15:17Z</dcterms:modified>
  <cp:category>Coverage</cp:category>
  <cp:revision>6</cp:revision>
  <cp:keywords>ExportableProof, MessemerTech, Companion, ISO 27001</cp:keywords>
</cp:coreProperties>
</file>