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ables/table1.xml" ContentType="application/vnd.openxmlformats-officedocument.spreadsheetml.table+xml"/>
  <Override PartName="/xl/worksheets/sheet6.xml" ContentType="application/vnd.openxmlformats-officedocument.spreadsheetml.worksheet+xml"/>
  <Override PartName="/xl/tables/table2.xml" ContentType="application/vnd.openxmlformats-officedocument.spreadsheetml.table+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360" yWindow="15" windowWidth="20955" windowHeight="9720" tabRatio="600" firstSheet="0" activeTab="0" autoFilterDateGrouping="1"/>
  </bookViews>
  <sheets>
    <sheet xmlns:r="http://schemas.openxmlformats.org/officeDocument/2006/relationships" name="Cover" sheetId="1" state="visible" r:id="rId1"/>
    <sheet xmlns:r="http://schemas.openxmlformats.org/officeDocument/2006/relationships" name="Legal" sheetId="2" state="visible" r:id="rId2"/>
    <sheet xmlns:r="http://schemas.openxmlformats.org/officeDocument/2006/relationships" name="Instructions" sheetId="3" state="visible" r:id="rId3"/>
    <sheet xmlns:r="http://schemas.openxmlformats.org/officeDocument/2006/relationships" name="Register schema" sheetId="4" state="hidden" r:id="rId4"/>
    <sheet xmlns:r="http://schemas.openxmlformats.org/officeDocument/2006/relationships" name="Risk register entries Ex" sheetId="5" state="visible" r:id="rId5"/>
    <sheet xmlns:r="http://schemas.openxmlformats.org/officeDocument/2006/relationships" name="Risk register entries Wk" sheetId="6" state="visible" r:id="rId6"/>
    <sheet xmlns:r="http://schemas.openxmlformats.org/officeDocument/2006/relationships" name="Register completeness decision" sheetId="7" state="visible" r:id="rId7"/>
    <sheet xmlns:r="http://schemas.openxmlformats.org/officeDocument/2006/relationships" name="Evidence and records" sheetId="8" state="visible" r:id="rId8"/>
    <sheet xmlns:r="http://schemas.openxmlformats.org/officeDocument/2006/relationships" name="References" sheetId="9" state="visible" r:id="rId9"/>
    <sheet xmlns:r="http://schemas.openxmlformats.org/officeDocument/2006/relationships" name="Traceability" sheetId="10" state="visible" r:id="rId10"/>
    <sheet xmlns:r="http://schemas.openxmlformats.org/officeDocument/2006/relationships" name="Lists" sheetId="11" state="hidden" r:id="rId11"/>
    <sheet xmlns:r="http://schemas.openxmlformats.org/officeDocument/2006/relationships" name="Metadata" sheetId="12" state="hidden" r:id="rId12"/>
    <sheet xmlns:r="http://schemas.openxmlformats.org/officeDocument/2006/relationships" name="_Payload" sheetId="13" state="hidden" r:id="rId13"/>
    <sheet xmlns:r="http://schemas.openxmlformats.org/officeDocument/2006/relationships" name="_Content" sheetId="14" state="hidden" r:id="rId14"/>
  </sheets>
  <definedNames>
    <definedName name="_xlnm.Print_Area" localSheetId="0">'Cover'!$A$1:$D$24</definedName>
    <definedName name="_xlnm.Print_Area" localSheetId="1">'Legal'!$A$1:$D$4</definedName>
    <definedName name="_xlnm.Print_Area" localSheetId="2">'Instructions'!$A$1:$D$18</definedName>
    <definedName name="_xlnm.Print_Titles" localSheetId="4">'Risk register entries Ex'!$1:$1</definedName>
    <definedName name="_xlnm.Print_Area" localSheetId="4">'Risk register entries Ex'!$A$1:$AC$13</definedName>
    <definedName name="_xlnm.Print_Titles" localSheetId="5">'Risk register entries Wk'!$1:$1</definedName>
    <definedName name="_xlnm.Print_Area" localSheetId="5">'Risk register entries Wk'!$A$1:$AC$2</definedName>
    <definedName name="_xlnm.Print_Titles" localSheetId="6">'Register completeness decision'!$1:$1</definedName>
    <definedName name="_xlnm.Print_Area" localSheetId="6">'Register completeness decision'!$A$1:$D$15</definedName>
    <definedName name="_xlnm.Print_Area" localSheetId="7">'Evidence and records'!$A$1:$A$7</definedName>
    <definedName name="_xlnm.Print_Area" localSheetId="8">'References'!$A$1:$A$11</definedName>
    <definedName name="_xlnm.Print_Titles" localSheetId="9">'Traceability'!$1:$1</definedName>
    <definedName name="_xlnm.Print_Area" localSheetId="9">'Traceability'!$A$1:$F$10</definedName>
  </definedNames>
  <calcPr calcId="124519" calcMode="auto" fullCalcOnLoad="1" forceFullCalc="1"/>
</workbook>
</file>

<file path=xl/styles.xml><?xml version="1.0" encoding="utf-8"?>
<styleSheet xmlns="http://schemas.openxmlformats.org/spreadsheetml/2006/main">
  <numFmts count="2">
    <numFmt numFmtId="164" formatCode="dd/mm/yyyy"/>
    <numFmt numFmtId="165" formatCode="YYYY-MM-DD"/>
  </numFmts>
  <fonts count="18">
    <font>
      <name val="Calibri"/>
      <color theme="1"/>
      <sz val="11"/>
      <scheme val="minor"/>
    </font>
    <font>
      <name val="Arial"/>
      <b val="1"/>
      <color rgb="FF1F4E79"/>
      <sz val="20"/>
    </font>
    <font>
      <name val="Calibri"/>
      <b val="1"/>
      <color theme="4" tint="-0.249977111117893"/>
      <sz val="11"/>
      <scheme val="minor"/>
    </font>
    <font>
      <name val="Arial"/>
      <b val="1"/>
    </font>
    <font>
      <name val="Arial"/>
      <i val="1"/>
      <sz val="9"/>
    </font>
    <font>
      <name val="Calibri"/>
      <sz val="11"/>
    </font>
    <font>
      <name val="Aptos"/>
      <b val="1"/>
      <color rgb="FF366092"/>
      <sz val="18"/>
    </font>
    <font>
      <name val="Aptos"/>
      <color rgb="FF1F2328"/>
      <sz val="11"/>
    </font>
    <font>
      <name val="Aptos"/>
      <i val="1"/>
      <color rgb="FF1F2328"/>
      <sz val="10"/>
    </font>
    <font>
      <name val="Arial"/>
      <b val="1"/>
      <color rgb="00366092"/>
    </font>
    <font>
      <name val="Arial"/>
      <color rgb="001F2328"/>
    </font>
    <font>
      <name val="Consolas"/>
      <color rgb="00000000"/>
      <sz val="10"/>
    </font>
    <font>
      <name val="Aptos"/>
      <color rgb="00000000"/>
      <sz val="10"/>
    </font>
    <font>
      <name val="Aptos"/>
      <b val="1"/>
    </font>
    <font>
      <name val="Aptos"/>
      <b val="1"/>
      <color rgb="00366092"/>
      <sz val="10"/>
    </font>
    <font>
      <name val="Aptos"/>
      <i val="1"/>
      <color rgb="001F4E79"/>
      <sz val="10"/>
    </font>
    <font>
      <name val="Aptos"/>
      <b val="1"/>
      <color rgb="00366092"/>
      <sz val="14"/>
    </font>
    <font>
      <name val="Aptos"/>
      <i val="1"/>
      <color rgb="00666666"/>
    </font>
  </fonts>
  <fills count="5">
    <fill>
      <patternFill/>
    </fill>
    <fill>
      <patternFill patternType="gray125"/>
    </fill>
    <fill>
      <patternFill patternType="solid">
        <fgColor rgb="FFEAF3FF"/>
      </patternFill>
    </fill>
    <fill>
      <patternFill patternType="solid">
        <fgColor rgb="00F6F8FA"/>
      </patternFill>
    </fill>
    <fill>
      <patternFill patternType="solid">
        <fgColor rgb="00E8F0FE"/>
        <bgColor rgb="00E8F0FE"/>
      </patternFill>
    </fill>
  </fills>
  <borders count="21">
    <border>
      <left/>
      <right/>
      <top/>
      <bottom/>
      <diagonal/>
    </border>
    <border>
      <left style="thin">
        <color rgb="FFD9E2F3"/>
      </left>
      <right style="thin">
        <color rgb="FFD9E2F3"/>
      </right>
      <top style="thin">
        <color rgb="FFD9E2F3"/>
      </top>
      <bottom style="thin">
        <color rgb="FFD9E2F3"/>
      </bottom>
      <diagonal/>
    </border>
    <border>
      <left/>
      <right/>
      <top style="thin">
        <color rgb="FFD9E2F3"/>
      </top>
      <bottom style="thin">
        <color rgb="FFD9E2F3"/>
      </bottom>
      <diagonal/>
    </border>
    <border>
      <left/>
      <right style="thin">
        <color rgb="FFD9E2F3"/>
      </right>
      <top style="thin">
        <color rgb="FFD9E2F3"/>
      </top>
      <bottom style="thin">
        <color rgb="FFD9E2F3"/>
      </bottom>
      <diagonal/>
    </border>
    <border>
      <left style="thin">
        <color rgb="FFD9E2F3"/>
      </left>
      <right/>
      <top style="thin">
        <color rgb="FFD9E2F3"/>
      </top>
      <bottom style="thin">
        <color rgb="FFD9E2F3"/>
      </bottom>
      <diagonal/>
    </border>
    <border>
      <left style="thin">
        <color rgb="FFD9E2F3"/>
      </left>
      <right/>
      <top style="thin">
        <color rgb="FFD9E2F3"/>
      </top>
      <bottom/>
      <diagonal/>
    </border>
    <border>
      <left/>
      <right/>
      <top style="thin">
        <color rgb="FFD9E2F3"/>
      </top>
      <bottom/>
      <diagonal/>
    </border>
    <border>
      <left/>
      <right style="thin">
        <color rgb="FFD9E2F3"/>
      </right>
      <top style="thin">
        <color rgb="FFD9E2F3"/>
      </top>
      <bottom/>
      <diagonal/>
    </border>
    <border>
      <left style="thin">
        <color rgb="FFD9E2F3"/>
      </left>
      <right/>
      <top style="thin">
        <color rgb="FFD9E2F3"/>
      </top>
      <bottom/>
      <diagonal/>
    </border>
    <border>
      <left/>
      <right/>
      <top style="thin">
        <color rgb="FFD9E2F3"/>
      </top>
      <bottom/>
      <diagonal/>
    </border>
    <border>
      <left/>
      <right style="thin">
        <color rgb="FFD9E2F3"/>
      </right>
      <top style="thin">
        <color rgb="FFD9E2F3"/>
      </top>
      <bottom/>
      <diagonal/>
    </border>
    <border>
      <left style="thin">
        <color rgb="FFD9E2F3"/>
      </left>
      <right/>
      <top/>
      <bottom/>
      <diagonal/>
    </border>
    <border>
      <left/>
      <right style="thin">
        <color rgb="FFD9E2F3"/>
      </right>
      <top/>
      <bottom/>
      <diagonal/>
    </border>
    <border>
      <left style="thin">
        <color rgb="FFD9E2F3"/>
      </left>
      <right/>
      <top/>
      <bottom style="thin">
        <color rgb="FFD9E2F3"/>
      </bottom>
      <diagonal/>
    </border>
    <border>
      <left/>
      <right/>
      <top/>
      <bottom style="thin">
        <color rgb="FFD9E2F3"/>
      </bottom>
      <diagonal/>
    </border>
    <border>
      <left/>
      <right style="thin">
        <color rgb="FFD9E2F3"/>
      </right>
      <top/>
      <bottom style="thin">
        <color rgb="FFD9E2F3"/>
      </bottom>
      <diagonal/>
    </border>
    <border>
      <left style="thick">
        <color indexed="65"/>
      </left>
      <right style="thick">
        <color indexed="65"/>
      </right>
      <top style="thick">
        <color indexed="65"/>
      </top>
      <bottom style="thick">
        <color indexed="65"/>
      </bottom>
      <diagonal/>
    </border>
    <border>
      <left/>
      <right/>
      <top/>
      <bottom style="thin">
        <color rgb="FFD0D7DE"/>
      </bottom>
      <diagonal/>
    </border>
    <border>
      <left style="thin">
        <color rgb="FFD9E2F3"/>
      </left>
      <right style="thin">
        <color rgb="FFD9E2F3"/>
      </right>
      <top style="thin">
        <color rgb="FFD9E2F3"/>
      </top>
      <bottom/>
      <diagonal/>
    </border>
    <border>
      <left style="thin">
        <color rgb="00DCE3EA"/>
      </left>
      <right style="thin">
        <color rgb="00DCE3EA"/>
      </right>
      <top style="thin">
        <color rgb="00DCE3EA"/>
      </top>
      <bottom style="thin">
        <color rgb="00DCE3EA"/>
      </bottom>
    </border>
    <border>
      <bottom style="thin">
        <color rgb="00D0D7DE"/>
      </bottom>
    </border>
  </borders>
  <cellStyleXfs count="1">
    <xf numFmtId="0" fontId="0" fillId="0" borderId="0"/>
  </cellStyleXfs>
  <cellXfs count="69">
    <xf numFmtId="0" fontId="0" fillId="0" borderId="0" pivotButton="0" quotePrefix="0" xfId="0"/>
    <xf numFmtId="0" fontId="0" fillId="0" borderId="0" applyAlignment="1" pivotButton="0" quotePrefix="0" xfId="0">
      <alignment horizontal="left"/>
    </xf>
    <xf numFmtId="0" fontId="1" fillId="0" borderId="1" applyAlignment="1" pivotButton="0" quotePrefix="0" xfId="0">
      <alignment vertical="center"/>
    </xf>
    <xf numFmtId="0" fontId="0" fillId="0" borderId="2" pivotButton="0" quotePrefix="0" xfId="0"/>
    <xf numFmtId="0" fontId="0" fillId="0" borderId="3" pivotButton="0" quotePrefix="0" xfId="0"/>
    <xf numFmtId="0" fontId="0" fillId="0" borderId="4" applyAlignment="1" pivotButton="0" quotePrefix="0" xfId="0">
      <alignment horizontal="left" vertical="top"/>
    </xf>
    <xf numFmtId="0" fontId="0" fillId="0" borderId="2" applyAlignment="1" pivotButton="0" quotePrefix="0" xfId="0">
      <alignment horizontal="left" vertical="top"/>
    </xf>
    <xf numFmtId="0" fontId="0" fillId="0" borderId="3" applyAlignment="1" pivotButton="0" quotePrefix="0" xfId="0">
      <alignment horizontal="left" vertical="top"/>
    </xf>
    <xf numFmtId="0" fontId="2" fillId="0" borderId="1" applyAlignment="1" pivotButton="0" quotePrefix="0" xfId="0">
      <alignment wrapText="1"/>
    </xf>
    <xf numFmtId="0" fontId="0" fillId="0" borderId="1" pivotButton="0" quotePrefix="0" xfId="0"/>
    <xf numFmtId="0" fontId="2" fillId="0" borderId="5" applyAlignment="1" pivotButton="0" quotePrefix="0" xfId="0">
      <alignment wrapText="1"/>
    </xf>
    <xf numFmtId="0" fontId="0" fillId="0" borderId="6" pivotButton="0" quotePrefix="0" xfId="0"/>
    <xf numFmtId="0" fontId="0" fillId="0" borderId="7" pivotButton="0" quotePrefix="0" xfId="0"/>
    <xf numFmtId="0" fontId="0" fillId="0" borderId="8" applyAlignment="1" pivotButton="0" quotePrefix="0" xfId="0">
      <alignment horizontal="left" vertical="top" wrapText="1"/>
    </xf>
    <xf numFmtId="0" fontId="0" fillId="0" borderId="9" applyAlignment="1" pivotButton="0" quotePrefix="0" xfId="0">
      <alignment horizontal="left" vertical="top" wrapText="1"/>
    </xf>
    <xf numFmtId="0" fontId="0" fillId="0" borderId="10" applyAlignment="1" pivotButton="0" quotePrefix="0" xfId="0">
      <alignment horizontal="left" vertical="top" wrapText="1"/>
    </xf>
    <xf numFmtId="0" fontId="0" fillId="0" borderId="11" applyAlignment="1" pivotButton="0" quotePrefix="0" xfId="0">
      <alignment horizontal="left" vertical="top" wrapText="1"/>
    </xf>
    <xf numFmtId="0" fontId="0" fillId="0" borderId="0" applyAlignment="1" pivotButton="0" quotePrefix="0" xfId="0">
      <alignment horizontal="left" vertical="top" wrapText="1"/>
    </xf>
    <xf numFmtId="0" fontId="0" fillId="0" borderId="12" applyAlignment="1" pivotButton="0" quotePrefix="0" xfId="0">
      <alignment horizontal="left" vertical="top" wrapText="1"/>
    </xf>
    <xf numFmtId="0" fontId="0" fillId="0" borderId="13" pivotButton="0" quotePrefix="0" xfId="0"/>
    <xf numFmtId="0" fontId="0" fillId="0" borderId="14" pivotButton="0" quotePrefix="0" xfId="0"/>
    <xf numFmtId="0" fontId="0" fillId="0" borderId="15" pivotButton="0" quotePrefix="0" xfId="0"/>
    <xf numFmtId="0" fontId="2" fillId="0" borderId="1" pivotButton="0" quotePrefix="0" xfId="0"/>
    <xf numFmtId="0" fontId="0" fillId="0" borderId="0" pivotButton="0" quotePrefix="0" xfId="0"/>
    <xf numFmtId="0" fontId="3" fillId="0" borderId="1" pivotButton="0" quotePrefix="0" xfId="0"/>
    <xf numFmtId="164" fontId="0" fillId="0" borderId="1" applyAlignment="1" pivotButton="0" quotePrefix="0" xfId="0">
      <alignment horizontal="left"/>
    </xf>
    <xf numFmtId="0" fontId="4" fillId="0" borderId="1" pivotButton="0" quotePrefix="0" xfId="0"/>
    <xf numFmtId="0" fontId="0" fillId="0" borderId="1" applyAlignment="1" pivotButton="0" quotePrefix="0" xfId="0">
      <alignment horizontal="left" vertical="top" wrapText="1"/>
    </xf>
    <xf numFmtId="0" fontId="0" fillId="0" borderId="16" applyAlignment="1" pivotButton="0" quotePrefix="0" xfId="0">
      <alignment horizontal="left" vertical="top" wrapText="1"/>
    </xf>
    <xf numFmtId="0" fontId="5" fillId="0" borderId="16" applyAlignment="1" pivotButton="0" quotePrefix="0" xfId="0">
      <alignment horizontal="left" vertical="top" wrapText="1"/>
    </xf>
    <xf numFmtId="0" fontId="1" fillId="0" borderId="1" applyAlignment="1" pivotButton="0" quotePrefix="0" xfId="0">
      <alignment vertical="center" wrapText="1"/>
    </xf>
    <xf numFmtId="0" fontId="6" fillId="0" borderId="17" applyAlignment="1" pivotButton="0" quotePrefix="0" xfId="0">
      <alignment vertical="center" wrapText="1"/>
    </xf>
    <xf numFmtId="0" fontId="7" fillId="0" borderId="17" applyAlignment="1" pivotButton="0" quotePrefix="0" xfId="0">
      <alignment vertical="top" wrapText="1"/>
    </xf>
    <xf numFmtId="0" fontId="8" fillId="2" borderId="17" applyAlignment="1" pivotButton="0" quotePrefix="0" xfId="0">
      <alignment vertical="top" wrapText="1"/>
    </xf>
    <xf numFmtId="0" fontId="0" fillId="0" borderId="0" applyAlignment="1" pivotButton="0" quotePrefix="0" xfId="0">
      <alignment horizontal="left" vertical="top"/>
    </xf>
    <xf numFmtId="0" fontId="16" fillId="0" borderId="20" applyAlignment="1" pivotButton="0" quotePrefix="0" xfId="0">
      <alignment horizontal="left" vertical="top"/>
    </xf>
    <xf numFmtId="0" fontId="0" fillId="0" borderId="2" applyAlignment="1" pivotButton="0" quotePrefix="0" xfId="0">
      <alignment horizontal="left" vertical="top"/>
    </xf>
    <xf numFmtId="0" fontId="0" fillId="0" borderId="3" applyAlignment="1" pivotButton="0" quotePrefix="0" xfId="0">
      <alignment horizontal="left" vertical="top"/>
    </xf>
    <xf numFmtId="0" fontId="0" fillId="0" borderId="1" applyAlignment="1" pivotButton="0" quotePrefix="0" xfId="0">
      <alignment horizontal="left" vertical="top"/>
    </xf>
    <xf numFmtId="0" fontId="0" fillId="0" borderId="4" applyAlignment="1" pivotButton="0" quotePrefix="0" xfId="0">
      <alignment horizontal="left" vertical="top"/>
    </xf>
    <xf numFmtId="0" fontId="2" fillId="0" borderId="5" applyAlignment="1" pivotButton="0" quotePrefix="0" xfId="0">
      <alignment horizontal="left" vertical="top"/>
    </xf>
    <xf numFmtId="0" fontId="0" fillId="0" borderId="6" applyAlignment="1" pivotButton="0" quotePrefix="0" xfId="0">
      <alignment horizontal="left" vertical="top"/>
    </xf>
    <xf numFmtId="0" fontId="0" fillId="0" borderId="7" applyAlignment="1" pivotButton="0" quotePrefix="0" xfId="0">
      <alignment horizontal="left" vertical="top"/>
    </xf>
    <xf numFmtId="0" fontId="7" fillId="0" borderId="17" applyAlignment="1" pivotButton="0" quotePrefix="0" xfId="0">
      <alignment horizontal="left" vertical="top" wrapText="1"/>
    </xf>
    <xf numFmtId="0" fontId="0" fillId="0" borderId="17" applyAlignment="1" pivotButton="0" quotePrefix="0" xfId="0">
      <alignment horizontal="left" vertical="top" wrapText="1"/>
    </xf>
    <xf numFmtId="0" fontId="0" fillId="0" borderId="13" applyAlignment="1" pivotButton="0" quotePrefix="0" xfId="0">
      <alignment horizontal="left" vertical="top"/>
    </xf>
    <xf numFmtId="0" fontId="0" fillId="0" borderId="14" applyAlignment="1" pivotButton="0" quotePrefix="0" xfId="0">
      <alignment horizontal="left" vertical="top"/>
    </xf>
    <xf numFmtId="0" fontId="0" fillId="0" borderId="15" applyAlignment="1" pivotButton="0" quotePrefix="0" xfId="0">
      <alignment horizontal="left" vertical="top"/>
    </xf>
    <xf numFmtId="0" fontId="3" fillId="0" borderId="1" applyAlignment="1" pivotButton="0" quotePrefix="0" xfId="0">
      <alignment horizontal="left" vertical="top"/>
    </xf>
    <xf numFmtId="164" fontId="0" fillId="0" borderId="1" applyAlignment="1" pivotButton="0" quotePrefix="0" xfId="0">
      <alignment horizontal="left" vertical="top"/>
    </xf>
    <xf numFmtId="0" fontId="4" fillId="0" borderId="1" applyAlignment="1" pivotButton="0" quotePrefix="0" xfId="0">
      <alignment horizontal="left" vertical="top"/>
    </xf>
    <xf numFmtId="0" fontId="6" fillId="0" borderId="17" applyAlignment="1" pivotButton="0" quotePrefix="0" xfId="0">
      <alignment horizontal="left" vertical="top"/>
    </xf>
    <xf numFmtId="0" fontId="7" fillId="0" borderId="17" applyAlignment="1" pivotButton="0" quotePrefix="0" xfId="0">
      <alignment horizontal="left" vertical="top"/>
    </xf>
    <xf numFmtId="0" fontId="8" fillId="2" borderId="17" applyAlignment="1" pivotButton="0" quotePrefix="0" xfId="0">
      <alignment horizontal="left" vertical="top" wrapText="1"/>
    </xf>
    <xf numFmtId="0" fontId="0" fillId="0" borderId="17" pivotButton="0" quotePrefix="0" xfId="0"/>
    <xf numFmtId="0" fontId="9" fillId="0" borderId="19" applyAlignment="1" pivotButton="0" quotePrefix="0" xfId="0">
      <alignment horizontal="left" vertical="top"/>
    </xf>
    <xf numFmtId="0" fontId="10" fillId="0" borderId="19" applyAlignment="1" pivotButton="0" quotePrefix="0" xfId="0">
      <alignment horizontal="left" vertical="top"/>
    </xf>
    <xf numFmtId="0" fontId="9" fillId="3" borderId="19" applyAlignment="1" pivotButton="0" quotePrefix="0" xfId="0">
      <alignment horizontal="left" vertical="top"/>
    </xf>
    <xf numFmtId="0" fontId="14" fillId="0" borderId="0" pivotButton="0" quotePrefix="0" xfId="0"/>
    <xf numFmtId="0" fontId="10" fillId="0" borderId="19" applyAlignment="1" applyProtection="1" pivotButton="0" quotePrefix="0" xfId="0">
      <alignment horizontal="left" vertical="top"/>
      <protection locked="0" hidden="0"/>
    </xf>
    <xf numFmtId="165" fontId="10" fillId="0" borderId="19" applyAlignment="1" applyProtection="1" pivotButton="0" quotePrefix="0" xfId="0">
      <alignment horizontal="left" vertical="top"/>
      <protection locked="0" hidden="0"/>
    </xf>
    <xf numFmtId="0" fontId="15" fillId="4" borderId="0" pivotButton="0" quotePrefix="0" xfId="0"/>
    <xf numFmtId="0" fontId="0" fillId="0" borderId="1" applyProtection="1" pivotButton="0" quotePrefix="0" xfId="0">
      <protection locked="0" hidden="0"/>
    </xf>
    <xf numFmtId="0" fontId="0" fillId="0" borderId="0" applyProtection="1" pivotButton="0" quotePrefix="0" xfId="0">
      <protection locked="0" hidden="0"/>
    </xf>
    <xf numFmtId="165" fontId="0" fillId="0" borderId="0" applyProtection="1" pivotButton="0" quotePrefix="0" xfId="0">
      <protection locked="0" hidden="0"/>
    </xf>
    <xf numFmtId="0" fontId="16" fillId="0" borderId="17" applyAlignment="1" pivotButton="0" quotePrefix="0" xfId="0">
      <alignment horizontal="left" vertical="top"/>
    </xf>
    <xf numFmtId="0" fontId="8" fillId="0" borderId="17" applyAlignment="1" pivotButton="0" quotePrefix="0" xfId="0">
      <alignment horizontal="left" vertical="top"/>
    </xf>
    <xf numFmtId="0" fontId="17" fillId="0" borderId="0" applyAlignment="1" pivotButton="0" quotePrefix="0" xfId="0">
      <alignment horizontal="left" vertical="top"/>
    </xf>
    <xf numFmtId="0" fontId="13" fillId="0" borderId="0" pivotButton="0" quotePrefix="0" xfId="0"/>
  </cellXfs>
  <cellStyles count="1">
    <cellStyle name="Normal" xfId="0" builtinId="0"/>
  </cellStyles>
  <dxfs count="1">
    <dxf>
      <fill>
        <patternFill patternType="solid">
          <fgColor rgb="00FFF3CD"/>
          <bgColor rgb="00FFF3CD"/>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styles" Target="styles.xml" Id="rId15"/><Relationship Type="http://schemas.openxmlformats.org/officeDocument/2006/relationships/theme" Target="theme/theme1.xml" Id="rId16"/></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0</col>
      <colOff>0</colOff>
      <row>0</row>
      <rowOff>0</rowOff>
    </from>
    <ext cx="6400797" cy="1600197"/>
    <pic>
      <nvPicPr>
        <cNvPr id="665338575" name=""/>
        <cNvPicPr>
          <a:picLocks xmlns:a="http://schemas.openxmlformats.org/drawingml/2006/main" noChangeAspect="1"/>
        </cNvPicPr>
      </nvPicPr>
      <blipFill rotWithShape="1">
        <a:blip xmlns:a="http://schemas.openxmlformats.org/drawingml/2006/main" xmlns:r="http://schemas.openxmlformats.org/officeDocument/2006/relationships" r:embed="rId1"/>
        <a:stretch xmlns:a="http://schemas.openxmlformats.org/drawingml/2006/main">
          <a:fillRect/>
        </a:stretch>
      </blipFill>
      <spPr bwMode="auto">
        <a:xfrm xmlns:a="http://schemas.openxmlformats.org/drawingml/2006/main" rot="0" flipH="0" flipV="0">
          <a:off x="0" y="0"/>
          <a:ext cx="6400797" cy="1600197"/>
        </a:xfrm>
        <a:prstGeom xmlns:a="http://schemas.openxmlformats.org/drawingml/2006/main" prst="rect">
          <avLst/>
        </a:prstGeom>
        <a:ln xmlns:a="http://schemas.openxmlformats.org/drawingml/2006/main">
          <a:prstDash val="solid"/>
        </a:ln>
      </spPr>
    </pic>
    <clientData/>
  </oneCellAnchor>
</wsDr>
</file>

<file path=xl/tables/table1.xml><?xml version="1.0" encoding="utf-8"?>
<table xmlns="http://schemas.openxmlformats.org/spreadsheetml/2006/main" id="1" name="ep_risk_register_entries_example" displayName="ep_risk_register_entries_example" ref="A1:AC13" headerRowCount="1">
  <autoFilter ref="A1:AC13"/>
  <tableColumns count="29">
    <tableColumn id="1" name="Risk ID"/>
    <tableColumn id="2" name="Risk title"/>
    <tableColumn id="3" name="Asset / process at risk"/>
    <tableColumn id="4" name="Risk owner"/>
    <tableColumn id="5" name="CIA affected"/>
    <tableColumn id="6" name="Threat"/>
    <tableColumn id="7" name="Vulnerability / cause"/>
    <tableColumn id="8" name="Consequence"/>
    <tableColumn id="9" name="Existing controls"/>
    <tableColumn id="10" name="Likelihood"/>
    <tableColumn id="11" name="Impact"/>
    <tableColumn id="12" name="Inherent score"/>
    <tableColumn id="13" name="Inherent rating"/>
    <tableColumn id="14" name="Treatment option"/>
    <tableColumn id="15" name="Treatment ID"/>
    <tableColumn id="16" name="Related control(s)"/>
    <tableColumn id="17" name="SoA linkage"/>
    <tableColumn id="18" name="Residual likelihood"/>
    <tableColumn id="19" name="Residual impact"/>
    <tableColumn id="20" name="Residual score"/>
    <tableColumn id="21" name="Residual rating"/>
    <tableColumn id="22" name="Status"/>
    <tableColumn id="23" name="Last review date"/>
    <tableColumn id="24" name="Next review date"/>
    <tableColumn id="25" name="Evidence reference"/>
    <tableColumn id="26" name="Notes"/>
    <tableColumn id="27" name="Flag: Review Due">
      <calculatedColumnFormula>IF(AND([@[Last review date]]&lt;&gt;"",[@[Last review date]]&lt;=TODAY()+30,[@[Last review date]]&gt;=TODAY()),"Yes","")</calculatedColumnFormula>
    </tableColumn>
    <tableColumn id="28" name="Flag: Missing Owner">
      <calculatedColumnFormula>IF([@[Risk owner]]="","Yes","")</calculatedColumnFormula>
    </tableColumn>
    <tableColumn id="29" name="Flag: Missing Evidence">
      <calculatedColumnFormula>IF([@[Evidence reference]]="","Yes","")</calculatedColumnFormula>
    </tableColumn>
  </tableColumns>
  <tableStyleInfo name="TableStyleMedium2" showFirstColumn="0" showLastColumn="0" showRowStripes="1" showColumnStripes="0"/>
</table>
</file>

<file path=xl/tables/table2.xml><?xml version="1.0" encoding="utf-8"?>
<table xmlns="http://schemas.openxmlformats.org/spreadsheetml/2006/main" id="2" name="ep_risk_register_entries_working" displayName="ep_risk_register_entries_working" ref="A1:AC2" headerRowCount="1">
  <autoFilter ref="A1:AC2"/>
  <tableColumns count="29">
    <tableColumn id="1" name="Risk ID"/>
    <tableColumn id="2" name="Risk title"/>
    <tableColumn id="3" name="Asset / process at risk"/>
    <tableColumn id="4" name="Risk owner"/>
    <tableColumn id="5" name="CIA affected"/>
    <tableColumn id="6" name="Threat"/>
    <tableColumn id="7" name="Vulnerability / cause"/>
    <tableColumn id="8" name="Consequence"/>
    <tableColumn id="9" name="Existing controls"/>
    <tableColumn id="10" name="Likelihood"/>
    <tableColumn id="11" name="Impact"/>
    <tableColumn id="12" name="Inherent score"/>
    <tableColumn id="13" name="Inherent rating"/>
    <tableColumn id="14" name="Treatment option"/>
    <tableColumn id="15" name="Treatment ID"/>
    <tableColumn id="16" name="Related control(s)"/>
    <tableColumn id="17" name="SoA linkage"/>
    <tableColumn id="18" name="Residual likelihood"/>
    <tableColumn id="19" name="Residual impact"/>
    <tableColumn id="20" name="Residual score"/>
    <tableColumn id="21" name="Residual rating"/>
    <tableColumn id="22" name="Status"/>
    <tableColumn id="23" name="Last review date"/>
    <tableColumn id="24" name="Next review date"/>
    <tableColumn id="25" name="Evidence reference"/>
    <tableColumn id="26" name="Notes"/>
    <tableColumn id="27" name="Flag: Review Due">
      <calculatedColumnFormula>IF(AND([@[Last review date]]&lt;&gt;"",[@[Last review date]]&lt;=TODAY()+30,[@[Last review date]]&gt;=TODAY()),"Yes","")</calculatedColumnFormula>
    </tableColumn>
    <tableColumn id="28" name="Flag: Missing Owner">
      <calculatedColumnFormula>IF([@[Risk owner]]="","Yes","")</calculatedColumnFormula>
    </tableColumn>
    <tableColumn id="29" name="Flag: Missing Evidence">
      <calculatedColumnFormula>IF([@[Evidence reference]]="","Yes","")</calculatedColumnFormula>
    </tableColumn>
  </tableColumns>
  <tableStyleInfo name="TableStyleMedium2" showFirstColumn="0" showLastColumn="0" showRowStripes="1" showColumnStripes="0"/>
</tabl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Arial"/>
        <a:cs typeface="Arial"/>
      </a:majorFont>
      <a:minorFont>
        <a:latin typeface="Calibri"/>
        <a:ea typeface="Arial"/>
        <a:cs typeface="Arial"/>
      </a:minorFont>
    </a:fontScheme>
    <a:fmtScheme name="Offic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5.xml.rels><Relationships xmlns="http://schemas.openxmlformats.org/package/2006/relationships"><Relationship Type="http://schemas.openxmlformats.org/officeDocument/2006/relationships/table" Target="/xl/tables/table1.xml" Id="rId1"/></Relationships>
</file>

<file path=xl/worksheets/_rels/sheet6.xml.rels><Relationships xmlns="http://schemas.openxmlformats.org/package/2006/relationships"><Relationship Type="http://schemas.openxmlformats.org/officeDocument/2006/relationships/table" Target="/xl/tables/table2.xml" Id="rId1"/></Relationships>
</file>

<file path=xl/worksheets/sheet1.xml><?xml version="1.0" encoding="utf-8"?>
<worksheet xmlns="http://schemas.openxmlformats.org/spreadsheetml/2006/main">
  <sheetPr>
    <outlinePr applyStyles="0" summaryBelow="1" summaryRight="1" showOutlineSymbols="1"/>
    <pageSetUpPr autoPageBreaks="1" fitToPage="1"/>
  </sheetPr>
  <dimension ref="A1:D24"/>
  <sheetViews>
    <sheetView showGridLines="0" zoomScale="100" workbookViewId="0">
      <selection activeCell="A1" activeCellId="0" sqref="A1"/>
    </sheetView>
  </sheetViews>
  <sheetFormatPr baseColWidth="8" defaultRowHeight="14.25"/>
  <cols>
    <col width="18" customWidth="1" style="23" min="1" max="1"/>
    <col width="38" customWidth="1" style="23" min="2" max="4"/>
    <col width="18" customWidth="1" style="23" min="3" max="3"/>
    <col width="38" customWidth="1" style="23" min="4" max="4"/>
    <col width="18" customWidth="1" style="23" min="5" max="6"/>
    <col width="18" customWidth="1" style="23" min="6" max="6"/>
  </cols>
  <sheetData>
    <row r="1" ht="141.35" customHeight="1" s="23">
      <c r="A1" s="34" t="n"/>
      <c r="B1" s="34" t="n"/>
      <c r="C1" s="34" t="n"/>
      <c r="D1" s="34" t="n"/>
    </row>
    <row r="2">
      <c r="A2" s="34" t="n"/>
      <c r="B2" s="34" t="n"/>
      <c r="C2" s="34" t="n"/>
      <c r="D2" s="34" t="n"/>
    </row>
    <row r="3" s="23">
      <c r="A3" s="35" t="inlineStr">
        <is>
          <t>Risk Register</t>
        </is>
      </c>
      <c r="B3" s="36" t="n"/>
      <c r="C3" s="36" t="n"/>
      <c r="D3" s="37" t="n"/>
    </row>
    <row r="4" s="23">
      <c r="A4" s="38" t="inlineStr">
        <is>
          <t>Official Companion Artifact</t>
        </is>
      </c>
      <c r="B4" s="36" t="n"/>
      <c r="C4" s="36" t="n"/>
      <c r="D4" s="37" t="n"/>
    </row>
    <row r="5" ht="13.85" customHeight="1" s="23">
      <c r="A5" s="39" t="n"/>
      <c r="B5" s="36" t="n"/>
      <c r="C5" s="36" t="n"/>
      <c r="D5" s="37" t="n"/>
    </row>
    <row r="6" s="23">
      <c r="A6" s="35" t="inlineStr">
        <is>
          <t>Abstract</t>
        </is>
      </c>
      <c r="B6" s="38" t="n"/>
      <c r="C6" s="38" t="n"/>
      <c r="D6" s="38" t="n"/>
    </row>
    <row r="7">
      <c r="A7" s="40" t="n"/>
      <c r="B7" s="41" t="n"/>
      <c r="C7" s="41" t="n"/>
      <c r="D7" s="42" t="n"/>
    </row>
    <row r="8" ht="66" customHeight="1" s="23">
      <c r="A8" s="43" t="inlineStr">
        <is>
          <t>This example provides a Arcfield risk register aligned with assets, risk owners, CIA impacts, threats, vulnerabilities, inherent and residual scoring, treatment IDs, SoA linkage, evidence and review dates. Rows are the 11 September 2026 operating sample of the certified Arcfield Platform ISMS in the surveillance cycle after certificate ARC-ISMS-2025-001.</t>
        </is>
      </c>
      <c r="B8" s="44" t="n"/>
      <c r="C8" s="44" t="n"/>
      <c r="D8" s="44" t="n"/>
    </row>
    <row r="9">
      <c r="A9" s="34" t="n"/>
      <c r="B9" s="34" t="n"/>
      <c r="C9" s="34" t="n"/>
      <c r="D9" s="34" t="n"/>
    </row>
    <row r="10" ht="13.85" customHeight="1" s="23">
      <c r="A10" s="45" t="n"/>
      <c r="B10" s="46" t="n"/>
      <c r="C10" s="46" t="n"/>
      <c r="D10" s="47" t="n"/>
    </row>
    <row r="11" s="23">
      <c r="A11" s="35" t="inlineStr">
        <is>
          <t>Document Control</t>
        </is>
      </c>
      <c r="B11" s="38" t="n"/>
      <c r="C11" s="38" t="n"/>
      <c r="D11" s="38" t="n"/>
    </row>
    <row r="12">
      <c r="A12" s="38" t="n"/>
      <c r="B12" s="38" t="n"/>
      <c r="C12" s="34" t="n"/>
      <c r="D12" s="34" t="n"/>
    </row>
    <row r="13">
      <c r="A13" s="48" t="inlineStr">
        <is>
          <t>Artifact ID</t>
        </is>
      </c>
      <c r="B13" s="38" t="inlineStr">
        <is>
          <t>RR</t>
        </is>
      </c>
      <c r="C13" s="34" t="n"/>
      <c r="D13" s="34" t="n"/>
    </row>
    <row r="14">
      <c r="A14" s="48" t="inlineStr">
        <is>
          <t>Asset type</t>
        </is>
      </c>
      <c r="B14" s="38" t="inlineStr">
        <is>
          <t>Register</t>
        </is>
      </c>
      <c r="C14" s="34" t="n"/>
      <c r="D14" s="34" t="n"/>
    </row>
    <row r="15">
      <c r="A15" s="48" t="inlineStr">
        <is>
          <t>Volume</t>
        </is>
      </c>
      <c r="B15" s="38" t="inlineStr">
        <is>
          <t>1</t>
        </is>
      </c>
      <c r="C15" s="34" t="n"/>
      <c r="D15" s="34" t="n"/>
    </row>
    <row r="16">
      <c r="A16" s="48" t="inlineStr">
        <is>
          <t>Version</t>
        </is>
      </c>
      <c r="B16" s="38" t="inlineStr">
        <is>
          <t>1.1</t>
        </is>
      </c>
      <c r="C16" s="34" t="n"/>
      <c r="D16" s="34" t="n"/>
    </row>
    <row r="17">
      <c r="A17" s="48" t="inlineStr">
        <is>
          <t>Classification</t>
        </is>
      </c>
      <c r="B17" s="38" t="inlineStr">
        <is>
          <t>Internal</t>
        </is>
      </c>
      <c r="C17" s="34" t="n"/>
      <c r="D17" s="34" t="n"/>
    </row>
    <row r="18">
      <c r="A18" s="48" t="inlineStr">
        <is>
          <t>Owner</t>
        </is>
      </c>
      <c r="B18" s="38" t="inlineStr">
        <is>
          <t>Risk Manager</t>
        </is>
      </c>
      <c r="C18" s="34" t="n"/>
      <c r="D18" s="34" t="n"/>
    </row>
    <row r="19" ht="14.25" customHeight="1" s="23">
      <c r="A19" s="48" t="inlineStr">
        <is>
          <t>Approver</t>
        </is>
      </c>
      <c r="B19" s="38" t="inlineStr">
        <is>
          <t>Top Management</t>
        </is>
      </c>
      <c r="C19" s="34" t="n"/>
      <c r="D19" s="34" t="n"/>
    </row>
    <row r="20" ht="14.25" customHeight="1" s="23">
      <c r="A20" s="48" t="inlineStr">
        <is>
          <t>Effective Date</t>
        </is>
      </c>
      <c r="B20" s="49" t="n">
        <v>46266</v>
      </c>
      <c r="C20" s="34" t="n"/>
      <c r="D20" s="34" t="n"/>
    </row>
    <row r="21" ht="14.25" customHeight="1" s="23">
      <c r="A21" s="48" t="inlineStr">
        <is>
          <t>Next Review Date</t>
        </is>
      </c>
      <c r="B21" s="49" t="n">
        <v>46631</v>
      </c>
      <c r="C21" s="34" t="n"/>
      <c r="D21" s="34" t="n"/>
    </row>
    <row r="22">
      <c r="A22" s="34" t="n"/>
      <c r="B22" s="34" t="n"/>
      <c r="C22" s="34" t="n"/>
      <c r="D22" s="34" t="n"/>
    </row>
    <row r="23">
      <c r="A23" s="34" t="n"/>
      <c r="B23" s="34" t="n"/>
      <c r="C23" s="34" t="n"/>
      <c r="D23" s="34" t="n"/>
    </row>
    <row r="24" s="23">
      <c r="A24" s="50" t="inlineStr">
        <is>
          <t>© 2026. MessemerTech OÜ. ExportableProof is an imprint of MessemerTech. All rights reserved.</t>
        </is>
      </c>
      <c r="B24" s="36" t="n"/>
      <c r="C24" s="36" t="n"/>
      <c r="D24" s="37" t="n"/>
    </row>
  </sheetData>
  <sheetProtection selectLockedCells="0" selectUnlockedCells="0" sheet="1" objects="0" insertRows="1" insertHyperlinks="1" autoFilter="1" scenarios="0" formatColumns="1" deleteColumns="1" insertColumns="1" pivotTables="1" deleteRows="1" formatCells="1" formatRows="1" sort="1"/>
  <mergeCells count="2">
    <mergeCell ref="A4:D4"/>
    <mergeCell ref="A8:D8"/>
  </mergeCells>
  <printOptions horizontalCentered="1" verticalCentered="0" headings="0" gridLines="0"/>
  <pageMargins left="0.5" right="0.5" top="0.6" bottom="0.6" header="0.3" footer="0.3"/>
  <pageSetup orientation="portrait" paperSize="9" fitToHeight="1" fitToWidth="1" useFirstPageNumber="0" pageOrder="downThenOver" usePrinterDefaults="0" blackAndWhite="0" draft="0" errors="displayed" horizontalDpi="600" verticalDpi="600" copies="1"/>
  <drawing xmlns:r="http://schemas.openxmlformats.org/officeDocument/2006/relationships" r:id="rId1"/>
</worksheet>
</file>

<file path=xl/worksheets/sheet2.xml><?xml version="1.0" encoding="utf-8"?>
<worksheet xmlns="http://schemas.openxmlformats.org/spreadsheetml/2006/main">
  <sheetPr>
    <outlinePr applyStyles="0" summaryBelow="1" summaryRight="1" showOutlineSymbols="1"/>
    <pageSetUpPr autoPageBreaks="1" fitToPage="1"/>
  </sheetPr>
  <dimension ref="A1:D4"/>
  <sheetViews>
    <sheetView showGridLines="0" zoomScale="100" workbookViewId="0">
      <selection activeCell="A1" activeCellId="0" sqref="A1"/>
    </sheetView>
  </sheetViews>
  <sheetFormatPr baseColWidth="8" defaultRowHeight="14.25"/>
  <cols>
    <col width="24" customWidth="1" style="23" min="1" max="1"/>
    <col width="28" customWidth="1" style="23" min="2" max="4"/>
    <col width="18" customWidth="1" style="23" min="5" max="6"/>
  </cols>
  <sheetData>
    <row r="1" ht="34" customHeight="1" s="23">
      <c r="A1" s="2" t="inlineStr">
        <is>
          <t>Legal Disclaimer</t>
        </is>
      </c>
      <c r="B1" s="3" t="n"/>
      <c r="C1" s="3" t="n"/>
      <c r="D1" s="4" t="n"/>
    </row>
    <row r="2">
      <c r="A2" s="9" t="n"/>
      <c r="B2" s="9" t="n"/>
      <c r="C2" s="9" t="n"/>
      <c r="D2" s="9" t="n"/>
    </row>
    <row r="3" ht="43.85" customHeight="1" s="23">
      <c r="A3" s="27" t="inlineStr">
        <is>
          <t>This companion artifact is provided for implementation support and does not constitute legal advice. Validate all controls, evidence and records against your organisation, scope, risk context and applicable requirements.</t>
        </is>
      </c>
      <c r="B3" s="3" t="n"/>
      <c r="C3" s="3" t="n"/>
      <c r="D3" s="4" t="n"/>
    </row>
    <row r="4">
      <c r="A4" s="26" t="inlineStr">
        <is>
          <t>© 2026. MessemerTech OÜ. ExportableProof is an imprint of MessemerTech. All rights reserved.</t>
        </is>
      </c>
      <c r="B4" s="3" t="n"/>
      <c r="C4" s="3" t="n"/>
      <c r="D4" s="4" t="n"/>
    </row>
  </sheetData>
  <sheetProtection selectLockedCells="0" selectUnlockedCells="0" sheet="1" objects="0" insertRows="1" insertHyperlinks="1" autoFilter="1" scenarios="0" formatColumns="1" deleteColumns="1" insertColumns="1" pivotTables="1" deleteRows="1" formatCells="1" formatRows="1" sort="1"/>
  <mergeCells count="1">
    <mergeCell ref="A3:D3"/>
  </mergeCells>
  <printOptions horizontalCentered="1" verticalCentered="0" headings="0" gridLines="0"/>
  <pageMargins left="0.5" right="0.5" top="0.6" bottom="0.6" header="0.3" footer="0.3"/>
  <pageSetup orientation="portrait" paperSize="9" fitToHeight="1" fitToWidth="1" useFirstPageNumber="0" pageOrder="downThenOver" usePrinterDefaults="0" blackAndWhite="0" draft="0" errors="displayed" horizontalDpi="600" verticalDpi="600" copies="1"/>
</worksheet>
</file>

<file path=xl/worksheets/sheet3.xml><?xml version="1.0" encoding="utf-8"?>
<worksheet xmlns="http://schemas.openxmlformats.org/spreadsheetml/2006/main">
  <sheetPr>
    <outlinePr applyStyles="0" summaryBelow="1" summaryRight="1" showOutlineSymbols="1"/>
    <pageSetUpPr autoPageBreaks="1" fitToPage="1"/>
  </sheetPr>
  <dimension ref="A1:E18"/>
  <sheetViews>
    <sheetView showGridLines="0" workbookViewId="0">
      <selection activeCell="A1" sqref="A1"/>
    </sheetView>
  </sheetViews>
  <sheetFormatPr baseColWidth="8" defaultRowHeight="15"/>
  <cols>
    <col width="48" bestFit="1" customWidth="1" style="23" min="1" max="1"/>
    <col width="10" bestFit="1" customWidth="1" style="23" min="2" max="2"/>
    <col width="10" bestFit="1" customWidth="1" style="23" min="3" max="3"/>
    <col width="10" bestFit="1" customWidth="1" style="23" min="4" max="4"/>
    <col width="10" bestFit="1" customWidth="1" style="23" min="5" max="5"/>
  </cols>
  <sheetData>
    <row r="1" s="23">
      <c r="A1" s="51" t="inlineStr">
        <is>
          <t>Instructions</t>
        </is>
      </c>
    </row>
    <row r="2" s="23"/>
    <row r="3" s="23">
      <c r="A3" s="52" t="inlineStr">
        <is>
          <t>Create one row per meaningful risk scenario, not one row per generic threat.</t>
        </is>
      </c>
    </row>
    <row r="4" s="23">
      <c r="A4" s="52" t="inlineStr">
        <is>
          <t>Link every risk to an affected asset, process, supplier, or ISMS requirement.</t>
        </is>
      </c>
    </row>
    <row r="5" s="23">
      <c r="A5" s="52" t="inlineStr">
        <is>
          <t>Score likelihood and impact before treatment and after planned controls.</t>
        </is>
      </c>
    </row>
    <row r="6" s="23">
      <c r="A6" s="52" t="inlineStr">
        <is>
          <t>Assign a role-based risk owner and treatment owner.</t>
        </is>
      </c>
    </row>
    <row r="7" s="23">
      <c r="A7" s="52" t="inlineStr">
        <is>
          <t>Link each treatment decision to the Risk Treatment Plan and, where relevant, the SoA.</t>
        </is>
      </c>
    </row>
    <row r="8" s="23">
      <c r="A8" s="52" t="inlineStr">
        <is>
          <t>Record evidence references and review dates.</t>
        </is>
      </c>
    </row>
    <row r="9" s="23">
      <c r="A9" s="52" t="inlineStr">
        <is>
          <t>Escalate overdue high risks and residual risks above tolerance to management review.</t>
        </is>
      </c>
    </row>
    <row r="10" s="23">
      <c r="A10" s="52" t="inlineStr">
        <is>
          <t>Use sheets ending in “Ex” as read-only examples. Enter live data only on the matching “Wk” (Working) sheets.</t>
        </is>
      </c>
    </row>
    <row r="11" s="23">
      <c r="A11" s="52" t="inlineStr">
        <is>
          <t>Every operative list is an Excel Table with frozen headers and filters. Add new rows on the next empty worksheet row beneath the table so Excel expands it — do not leave blank rows inside the table.</t>
        </is>
      </c>
    </row>
    <row r="12" s="23">
      <c r="A12" s="52" t="inlineStr">
        <is>
          <t>Where a column offers a dropdown, choose a value from the list (Status, Owner role, Priority, Severity, Likelihood, Impact, Applicability, Evidence Status, Review Result). Do not invent free-text variants.</t>
        </is>
      </c>
    </row>
    <row r="13" s="23">
      <c r="A13" s="52" t="inlineStr">
        <is>
          <t>Enter dates as YYYY-MM-DD. Date columns are validated and formatted accordingly.</t>
        </is>
      </c>
    </row>
    <row r="14" s="23">
      <c r="A14" s="52" t="inlineStr">
        <is>
          <t>Review the Flag columns (Overdue, Review Due, Missing Owner, Missing Evidence). They calculate automatically and highlight gaps for follow-up.</t>
        </is>
      </c>
    </row>
    <row r="15" s="23">
      <c r="A15" s="52" t="inlineStr">
        <is>
          <t>Keep Cover, Legal, Book, Lists and Metadata unchanged. System sheets are protected on purpose.</t>
        </is>
      </c>
    </row>
    <row r="16" s="23">
      <c r="A16" s="52" t="inlineStr">
        <is>
          <t>Keep stable Risk IDs and link Treatment ID / SoA / Evidence references so the Traceability sheet can follow the chain.</t>
        </is>
      </c>
    </row>
    <row r="17" s="23"/>
    <row r="18" ht="81" customHeight="1" s="23">
      <c r="A18" s="53" t="inlineStr">
        <is>
          <t>💡 Hint: Instructions should require risk ownership, scoring, treatment linkage, evidence, review dates, and escalation of risks above tolerance.
Book reference: Implementation &amp; Certification, Risk Assessment &amp; Risk Treatment Process</t>
        </is>
      </c>
      <c r="B18" s="54" t="n"/>
      <c r="C18" s="54" t="n"/>
      <c r="D18" s="54" t="n"/>
    </row>
  </sheetData>
  <mergeCells count="1">
    <mergeCell ref="A18:D18"/>
  </mergeCells>
  <printOptions horizontalCentered="0" verticalCentered="0" headings="0" gridLines="0"/>
  <pageMargins left="0.5" right="0.5" top="0.6" bottom="0.6" header="0.3" footer="0.3"/>
  <pageSetup orientation="portrait" paperSize="9" fitToHeight="0" fitToWidth="1" useFirstPageNumber="0" pageOrder="downThenOver" usePrinterDefaults="0" blackAndWhite="0" draft="0" errors="displayed" horizontalDpi="600" verticalDpi="600" copies="1"/>
</worksheet>
</file>

<file path=xl/worksheets/sheet4.xml><?xml version="1.0" encoding="utf-8"?>
<worksheet xmlns="http://schemas.openxmlformats.org/spreadsheetml/2006/main">
  <sheetPr>
    <outlinePr applyStyles="0" summaryBelow="1" summaryRight="1" showOutlineSymbols="1"/>
    <pageSetUpPr autoPageBreaks="1" fitToPage="0"/>
  </sheetPr>
  <dimension ref="A1:E31"/>
  <sheetViews>
    <sheetView showGridLines="0" workbookViewId="0">
      <selection activeCell="A1" sqref="A1"/>
    </sheetView>
  </sheetViews>
  <sheetFormatPr baseColWidth="8" defaultRowHeight="15"/>
  <cols>
    <col width="25" bestFit="1" customWidth="1" style="23" min="1" max="1"/>
    <col width="14" bestFit="1" customWidth="1" style="23" min="2" max="2"/>
    <col width="13" bestFit="1" customWidth="1" style="23" min="3" max="3"/>
    <col width="48" bestFit="1" customWidth="1" style="23" min="4" max="4"/>
    <col width="48" bestFit="1" customWidth="1" style="23" min="5" max="5"/>
  </cols>
  <sheetData>
    <row r="1" s="23">
      <c r="A1" s="51" t="inlineStr">
        <is>
          <t>Register schema</t>
        </is>
      </c>
    </row>
    <row r="2" s="23"/>
    <row r="3" s="23">
      <c r="A3" s="55" t="inlineStr">
        <is>
          <t>Column</t>
        </is>
      </c>
      <c r="B3" s="55" t="inlineStr">
        <is>
          <t>Type</t>
        </is>
      </c>
      <c r="C3" s="55" t="inlineStr">
        <is>
          <t>Required</t>
        </is>
      </c>
      <c r="D3" s="55" t="inlineStr">
        <is>
          <t>Description</t>
        </is>
      </c>
      <c r="E3" s="55" t="inlineStr">
        <is>
          <t>Example</t>
        </is>
      </c>
    </row>
    <row r="4" s="23">
      <c r="A4" s="56" t="inlineStr">
        <is>
          <t>Risk ID</t>
        </is>
      </c>
      <c r="B4" s="56" t="inlineStr">
        <is>
          <t>text</t>
        </is>
      </c>
      <c r="C4" s="56" t="inlineStr">
        <is>
          <t>yes</t>
        </is>
      </c>
      <c r="D4" s="56" t="inlineStr">
        <is>
          <t>Stable unique risk identifier.</t>
        </is>
      </c>
      <c r="E4" s="56" t="inlineStr">
        <is>
          <t>RISK-2026-014</t>
        </is>
      </c>
    </row>
    <row r="5" s="23">
      <c r="A5" s="56" t="inlineStr">
        <is>
          <t>Risk title</t>
        </is>
      </c>
      <c r="B5" s="56" t="inlineStr">
        <is>
          <t>text</t>
        </is>
      </c>
      <c r="C5" s="56" t="inlineStr">
        <is>
          <t>yes</t>
        </is>
      </c>
      <c r="D5" s="56" t="inlineStr">
        <is>
          <t>Short risk name.</t>
        </is>
      </c>
      <c r="E5" s="56" t="inlineStr">
        <is>
          <t>Unauthorized privileged access to production platform</t>
        </is>
      </c>
    </row>
    <row r="6" s="23">
      <c r="A6" s="56" t="inlineStr">
        <is>
          <t>Asset / process at risk</t>
        </is>
      </c>
      <c r="B6" s="56" t="inlineStr">
        <is>
          <t>text</t>
        </is>
      </c>
      <c r="C6" s="56" t="inlineStr">
        <is>
          <t>yes</t>
        </is>
      </c>
      <c r="D6" s="56" t="inlineStr">
        <is>
          <t>Affected asset, process, supplier, or ISMS requirement.</t>
        </is>
      </c>
      <c r="E6" s="56" t="inlineStr">
        <is>
          <t>AST-001 Production platform</t>
        </is>
      </c>
    </row>
    <row r="7" s="23">
      <c r="A7" s="56" t="inlineStr">
        <is>
          <t>Risk owner</t>
        </is>
      </c>
      <c r="B7" s="56" t="inlineStr">
        <is>
          <t>text</t>
        </is>
      </c>
      <c r="C7" s="56" t="inlineStr">
        <is>
          <t>yes</t>
        </is>
      </c>
      <c r="D7" s="56" t="inlineStr">
        <is>
          <t>Accountable role for risk decision.</t>
        </is>
      </c>
      <c r="E7" s="56" t="inlineStr">
        <is>
          <t>Service Owner</t>
        </is>
      </c>
    </row>
    <row r="8" s="23">
      <c r="A8" s="56" t="inlineStr">
        <is>
          <t>CIA affected</t>
        </is>
      </c>
      <c r="B8" s="56" t="inlineStr">
        <is>
          <t>multi-select</t>
        </is>
      </c>
      <c r="C8" s="56" t="inlineStr">
        <is>
          <t>yes</t>
        </is>
      </c>
      <c r="D8" s="56" t="inlineStr">
        <is>
          <t>Affected confidentiality, integrity, and/or availability.</t>
        </is>
      </c>
      <c r="E8" s="56" t="inlineStr">
        <is>
          <t>Confidentiality; Integrity</t>
        </is>
      </c>
    </row>
    <row r="9" s="23">
      <c r="A9" s="56" t="inlineStr">
        <is>
          <t>Threat</t>
        </is>
      </c>
      <c r="B9" s="56" t="inlineStr">
        <is>
          <t>text</t>
        </is>
      </c>
      <c r="C9" s="56" t="inlineStr">
        <is>
          <t>yes</t>
        </is>
      </c>
      <c r="D9" s="56" t="inlineStr">
        <is>
          <t>Threat source or event.</t>
        </is>
      </c>
      <c r="E9" s="56" t="inlineStr">
        <is>
          <t>Compromised admin account</t>
        </is>
      </c>
    </row>
    <row r="10" s="23">
      <c r="A10" s="56" t="inlineStr">
        <is>
          <t>Vulnerability / cause</t>
        </is>
      </c>
      <c r="B10" s="56" t="inlineStr">
        <is>
          <t>text</t>
        </is>
      </c>
      <c r="C10" s="56" t="inlineStr">
        <is>
          <t>yes</t>
        </is>
      </c>
      <c r="D10" s="56" t="inlineStr">
        <is>
          <t>Weakness or condition enabling the risk.</t>
        </is>
      </c>
      <c r="E10" s="56" t="inlineStr">
        <is>
          <t>Quarterly privileged access review not yet evidenced</t>
        </is>
      </c>
    </row>
    <row r="11" s="23">
      <c r="A11" s="56" t="inlineStr">
        <is>
          <t>Consequence</t>
        </is>
      </c>
      <c r="B11" s="56" t="inlineStr">
        <is>
          <t>text</t>
        </is>
      </c>
      <c r="C11" s="56" t="inlineStr">
        <is>
          <t>yes</t>
        </is>
      </c>
      <c r="D11" s="56" t="inlineStr">
        <is>
          <t>Business or ISMS consequence.</t>
        </is>
      </c>
      <c r="E11" s="56" t="inlineStr">
        <is>
          <t>Unauthorized production changes and customer-data exposure</t>
        </is>
      </c>
    </row>
    <row r="12" s="23">
      <c r="A12" s="56" t="inlineStr">
        <is>
          <t>Existing controls</t>
        </is>
      </c>
      <c r="B12" s="56" t="inlineStr">
        <is>
          <t>text</t>
        </is>
      </c>
      <c r="C12" s="56" t="inlineStr">
        <is>
          <t>yes</t>
        </is>
      </c>
      <c r="D12" s="56" t="inlineStr">
        <is>
          <t>Controls already in place.</t>
        </is>
      </c>
      <c r="E12" s="56" t="inlineStr">
        <is>
          <t>MFA, SSO, admin approval workflow</t>
        </is>
      </c>
    </row>
    <row r="13" s="23">
      <c r="A13" s="56" t="inlineStr">
        <is>
          <t>Likelihood</t>
        </is>
      </c>
      <c r="B13" s="56" t="inlineStr">
        <is>
          <t>number</t>
        </is>
      </c>
      <c r="C13" s="56" t="inlineStr">
        <is>
          <t>yes</t>
        </is>
      </c>
      <c r="D13" s="56" t="inlineStr">
        <is>
          <t>1-5 inherent likelihood score.</t>
        </is>
      </c>
      <c r="E13" s="56" t="inlineStr">
        <is>
          <t>3</t>
        </is>
      </c>
    </row>
    <row r="14" s="23">
      <c r="A14" s="56" t="inlineStr">
        <is>
          <t>Impact</t>
        </is>
      </c>
      <c r="B14" s="56" t="inlineStr">
        <is>
          <t>number</t>
        </is>
      </c>
      <c r="C14" s="56" t="inlineStr">
        <is>
          <t>yes</t>
        </is>
      </c>
      <c r="D14" s="56" t="inlineStr">
        <is>
          <t>1-5 inherent impact score.</t>
        </is>
      </c>
      <c r="E14" s="56" t="inlineStr">
        <is>
          <t>5</t>
        </is>
      </c>
    </row>
    <row r="15" s="23">
      <c r="A15" s="56" t="inlineStr">
        <is>
          <t>Inherent score</t>
        </is>
      </c>
      <c r="B15" s="56" t="inlineStr">
        <is>
          <t>number</t>
        </is>
      </c>
      <c r="C15" s="56" t="inlineStr">
        <is>
          <t>yes</t>
        </is>
      </c>
      <c r="D15" s="56" t="inlineStr">
        <is>
          <t>Likelihood multiplied by impact.</t>
        </is>
      </c>
      <c r="E15" s="56" t="inlineStr">
        <is>
          <t>15</t>
        </is>
      </c>
    </row>
    <row r="16" s="23">
      <c r="A16" s="56" t="inlineStr">
        <is>
          <t>Inherent rating</t>
        </is>
      </c>
      <c r="B16" s="56" t="inlineStr">
        <is>
          <t>select</t>
        </is>
      </c>
      <c r="C16" s="56" t="inlineStr">
        <is>
          <t>yes</t>
        </is>
      </c>
      <c r="D16" s="56" t="inlineStr">
        <is>
          <t>Critical, High, Medium, Low.</t>
        </is>
      </c>
      <c r="E16" s="56" t="inlineStr">
        <is>
          <t>High</t>
        </is>
      </c>
    </row>
    <row r="17" s="23">
      <c r="A17" s="56" t="inlineStr">
        <is>
          <t>Treatment option</t>
        </is>
      </c>
      <c r="B17" s="56" t="inlineStr">
        <is>
          <t>select</t>
        </is>
      </c>
      <c r="C17" s="56" t="inlineStr">
        <is>
          <t>yes</t>
        </is>
      </c>
      <c r="D17" s="56" t="inlineStr">
        <is>
          <t>Mitigate, Avoid, Transfer, Accept.</t>
        </is>
      </c>
      <c r="E17" s="56" t="inlineStr">
        <is>
          <t>Mitigate</t>
        </is>
      </c>
    </row>
    <row r="18" s="23">
      <c r="A18" s="56" t="inlineStr">
        <is>
          <t>Treatment ID</t>
        </is>
      </c>
      <c r="B18" s="56" t="inlineStr">
        <is>
          <t>text</t>
        </is>
      </c>
      <c r="C18" s="56" t="inlineStr">
        <is>
          <t>conditional</t>
        </is>
      </c>
      <c r="D18" s="56" t="inlineStr">
        <is>
          <t>Linked treatment action.</t>
        </is>
      </c>
      <c r="E18" s="56" t="inlineStr">
        <is>
          <t>RTP-2026-014</t>
        </is>
      </c>
    </row>
    <row r="19" s="23">
      <c r="A19" s="56" t="inlineStr">
        <is>
          <t>Related control(s)</t>
        </is>
      </c>
      <c r="B19" s="56" t="inlineStr">
        <is>
          <t>text</t>
        </is>
      </c>
      <c r="C19" s="56" t="inlineStr">
        <is>
          <t>conditional</t>
        </is>
      </c>
      <c r="D19" s="56" t="inlineStr">
        <is>
          <t>ISO or internal controls.</t>
        </is>
      </c>
      <c r="E19" s="56" t="inlineStr">
        <is>
          <t>A.5.15, A.5.16, A.8.2</t>
        </is>
      </c>
    </row>
    <row r="20" s="23">
      <c r="A20" s="56" t="inlineStr">
        <is>
          <t>SoA linkage</t>
        </is>
      </c>
      <c r="B20" s="56" t="inlineStr">
        <is>
          <t>text</t>
        </is>
      </c>
      <c r="C20" s="56" t="inlineStr">
        <is>
          <t>conditional</t>
        </is>
      </c>
      <c r="D20" s="56" t="inlineStr">
        <is>
          <t>SoA row or control justification reference.</t>
        </is>
      </c>
      <c r="E20" s="56" t="inlineStr">
        <is>
          <t>SOA-A.5.15</t>
        </is>
      </c>
    </row>
    <row r="21" s="23">
      <c r="A21" s="56" t="inlineStr">
        <is>
          <t>Residual likelihood</t>
        </is>
      </c>
      <c r="B21" s="56" t="inlineStr">
        <is>
          <t>number</t>
        </is>
      </c>
      <c r="C21" s="56" t="inlineStr">
        <is>
          <t>conditional</t>
        </is>
      </c>
      <c r="D21" s="56" t="inlineStr">
        <is>
          <t>1-5 likelihood after treatment.</t>
        </is>
      </c>
      <c r="E21" s="56" t="inlineStr">
        <is>
          <t>2</t>
        </is>
      </c>
    </row>
    <row r="22" s="23">
      <c r="A22" s="56" t="inlineStr">
        <is>
          <t>Residual impact</t>
        </is>
      </c>
      <c r="B22" s="56" t="inlineStr">
        <is>
          <t>number</t>
        </is>
      </c>
      <c r="C22" s="56" t="inlineStr">
        <is>
          <t>conditional</t>
        </is>
      </c>
      <c r="D22" s="56" t="inlineStr">
        <is>
          <t>1-5 impact after treatment.</t>
        </is>
      </c>
      <c r="E22" s="56" t="inlineStr">
        <is>
          <t>4</t>
        </is>
      </c>
    </row>
    <row r="23" s="23">
      <c r="A23" s="56" t="inlineStr">
        <is>
          <t>Residual score</t>
        </is>
      </c>
      <c r="B23" s="56" t="inlineStr">
        <is>
          <t>number</t>
        </is>
      </c>
      <c r="C23" s="56" t="inlineStr">
        <is>
          <t>conditional</t>
        </is>
      </c>
      <c r="D23" s="56" t="inlineStr">
        <is>
          <t>Residual likelihood multiplied by residual impact.</t>
        </is>
      </c>
      <c r="E23" s="56" t="inlineStr">
        <is>
          <t>8</t>
        </is>
      </c>
    </row>
    <row r="24" s="23">
      <c r="A24" s="56" t="inlineStr">
        <is>
          <t>Residual rating</t>
        </is>
      </c>
      <c r="B24" s="56" t="inlineStr">
        <is>
          <t>select</t>
        </is>
      </c>
      <c r="C24" s="56" t="inlineStr">
        <is>
          <t>conditional</t>
        </is>
      </c>
      <c r="D24" s="56" t="inlineStr">
        <is>
          <t>Critical, High, Medium, Low.</t>
        </is>
      </c>
      <c r="E24" s="56" t="inlineStr">
        <is>
          <t>Medium</t>
        </is>
      </c>
    </row>
    <row r="25" s="23">
      <c r="A25" s="56" t="inlineStr">
        <is>
          <t>Status</t>
        </is>
      </c>
      <c r="B25" s="56" t="inlineStr">
        <is>
          <t>select</t>
        </is>
      </c>
      <c r="C25" s="56" t="inlineStr">
        <is>
          <t>yes</t>
        </is>
      </c>
      <c r="D25" s="56" t="inlineStr">
        <is>
          <t>Open, In treatment, Accepted, Closed.</t>
        </is>
      </c>
      <c r="E25" s="56" t="inlineStr">
        <is>
          <t>In treatment</t>
        </is>
      </c>
    </row>
    <row r="26" s="23">
      <c r="A26" s="56" t="inlineStr">
        <is>
          <t>Last review date</t>
        </is>
      </c>
      <c r="B26" s="56" t="inlineStr">
        <is>
          <t>date</t>
        </is>
      </c>
      <c r="C26" s="56" t="inlineStr">
        <is>
          <t>yes</t>
        </is>
      </c>
      <c r="D26" s="56" t="inlineStr">
        <is>
          <t>Most recent risk review.</t>
        </is>
      </c>
      <c r="E26" s="56" t="inlineStr">
        <is>
          <t>2026-08-29</t>
        </is>
      </c>
    </row>
    <row r="27" s="23">
      <c r="A27" s="56" t="inlineStr">
        <is>
          <t>Next review date</t>
        </is>
      </c>
      <c r="B27" s="56" t="inlineStr">
        <is>
          <t>date</t>
        </is>
      </c>
      <c r="C27" s="56" t="inlineStr">
        <is>
          <t>yes</t>
        </is>
      </c>
      <c r="D27" s="56" t="inlineStr">
        <is>
          <t>Next planned review.</t>
        </is>
      </c>
      <c r="E27" s="56" t="inlineStr">
        <is>
          <t>2026-10-31</t>
        </is>
      </c>
    </row>
    <row r="28" s="23">
      <c r="A28" s="56" t="inlineStr">
        <is>
          <t>Evidence reference</t>
        </is>
      </c>
      <c r="B28" s="56" t="inlineStr">
        <is>
          <t>text</t>
        </is>
      </c>
      <c r="C28" s="56" t="inlineStr">
        <is>
          <t>yes</t>
        </is>
      </c>
      <c r="D28" s="56" t="inlineStr">
        <is>
          <t>Evidence record, ticket, or register reference.</t>
        </is>
      </c>
      <c r="E28" s="56" t="inlineStr">
        <is>
          <t>RR-RISK-2026-014-Q3</t>
        </is>
      </c>
    </row>
    <row r="29" s="23">
      <c r="A29" s="56" t="inlineStr">
        <is>
          <t>Notes</t>
        </is>
      </c>
      <c r="B29" s="56" t="inlineStr">
        <is>
          <t>text</t>
        </is>
      </c>
      <c r="C29" s="56" t="inlineStr">
        <is>
          <t>no</t>
        </is>
      </c>
      <c r="D29" s="56" t="inlineStr">
        <is>
          <t>Assumptions, decisions, or escalation notes.</t>
        </is>
      </c>
      <c r="E29" s="56" t="inlineStr">
        <is>
          <t>Pending effectiveness check after access review.</t>
        </is>
      </c>
    </row>
    <row r="30" s="23"/>
    <row r="31" ht="66" customHeight="1" s="23">
      <c r="A31" s="53" t="inlineStr">
        <is>
          <t>💡 Hint: The schema must support inherent-risk scoring, residual-risk scoring, treatment decisions, and evidence traceability.
Book reference: Implementation &amp; Certification, Risk Assessment &amp; Risk Treatment Process</t>
        </is>
      </c>
      <c r="B31" s="54" t="n"/>
      <c r="C31" s="54" t="n"/>
      <c r="D31" s="54" t="n"/>
    </row>
    <row r="32" s="23"/>
  </sheetData>
  <mergeCells count="1">
    <mergeCell ref="A31:D31"/>
  </mergeCells>
  <printOptions headings="0" gridLines="0"/>
  <pageMargins left="0.75" right="0.75" top="1" bottom="1" header="0.5" footer="0.5"/>
  <pageSetup orientation="portrait" paperSize="9" scale="100" fitToHeight="1" fitToWidth="1" useFirstPageNumber="0" pageOrder="downThenOver" usePrinterDefaults="1" blackAndWhite="0" draft="0" errors="displayed" horizontalDpi="600" verticalDpi="600" copies="1"/>
</worksheet>
</file>

<file path=xl/worksheets/sheet5.xml><?xml version="1.0" encoding="utf-8"?>
<worksheet xmlns="http://schemas.openxmlformats.org/spreadsheetml/2006/main">
  <sheetPr>
    <outlinePr applyStyles="0" summaryBelow="1" summaryRight="1" showOutlineSymbols="1"/>
    <pageSetUpPr autoPageBreaks="1" fitToPage="1"/>
  </sheetPr>
  <dimension ref="A1:AC13"/>
  <sheetViews>
    <sheetView workbookViewId="0">
      <pane ySplit="1" topLeftCell="A2" activePane="bottomLeft" state="frozen"/>
      <selection pane="bottomLeft" activeCell="A1" sqref="A1"/>
    </sheetView>
  </sheetViews>
  <sheetFormatPr baseColWidth="8" defaultRowHeight="15"/>
  <cols>
    <col width="15" bestFit="1" customWidth="1" style="23" min="1" max="1"/>
    <col width="42" bestFit="1" customWidth="1" style="23" min="2" max="4"/>
    <col width="42" bestFit="1" customWidth="1" style="23" min="3" max="3"/>
    <col width="26" bestFit="1" customWidth="1" style="23" min="4" max="4"/>
    <col width="42" bestFit="1" customWidth="1" style="23" min="5" max="6"/>
    <col width="42" bestFit="1" customWidth="1" style="23" min="6" max="6"/>
    <col width="42" bestFit="1" customWidth="1" style="23" min="7" max="7"/>
    <col width="42" bestFit="1" customWidth="1" style="23" min="8" max="8"/>
    <col width="42" bestFit="1" customWidth="1" style="23" min="9" max="9"/>
    <col width="12" bestFit="1" customWidth="1" style="23" min="10" max="10"/>
    <col width="10" bestFit="1" customWidth="1" style="23" min="11" max="11"/>
    <col width="16" bestFit="1" customWidth="1" style="23" min="12" max="12"/>
    <col width="17" bestFit="1" customWidth="1" style="23" min="13" max="13"/>
    <col width="21" bestFit="1" customWidth="1" style="23" min="14" max="14"/>
    <col width="14" bestFit="1" customWidth="1" style="23" min="15" max="15"/>
    <col width="32" bestFit="1" customWidth="1" style="23" min="16" max="16"/>
    <col width="13" bestFit="1" customWidth="1" style="23" min="17" max="17"/>
    <col width="21" bestFit="1" customWidth="1" style="23" min="18" max="18"/>
    <col width="17" bestFit="1" customWidth="1" style="23" min="19" max="19"/>
    <col width="16" bestFit="1" customWidth="1" style="23" min="20" max="20"/>
    <col width="17" bestFit="1" customWidth="1" style="23" min="21" max="21"/>
    <col width="14" bestFit="1" customWidth="1" style="23" min="22" max="22"/>
    <col width="18" bestFit="1" customWidth="1" style="23" min="23" max="23"/>
    <col width="18" bestFit="1" customWidth="1" style="23" min="24" max="24"/>
    <col width="21" bestFit="1" customWidth="1" style="23" min="25" max="25"/>
    <col width="42" bestFit="1" customWidth="1" style="23" min="26" max="26"/>
    <col width="42" bestFit="1" customWidth="1" style="23" min="27" max="27"/>
    <col width="23" bestFit="1" customWidth="1" style="23" min="28" max="28"/>
    <col width="24" bestFit="1" customWidth="1" style="23" min="29" max="29"/>
  </cols>
  <sheetData>
    <row r="1" s="23">
      <c r="A1" s="57" t="inlineStr">
        <is>
          <t>Risk ID</t>
        </is>
      </c>
      <c r="B1" s="57" t="inlineStr">
        <is>
          <t>Risk title</t>
        </is>
      </c>
      <c r="C1" s="57" t="inlineStr">
        <is>
          <t>Asset / process at risk</t>
        </is>
      </c>
      <c r="D1" s="57" t="inlineStr">
        <is>
          <t>Risk owner</t>
        </is>
      </c>
      <c r="E1" s="57" t="inlineStr">
        <is>
          <t>CIA affected</t>
        </is>
      </c>
      <c r="F1" s="57" t="inlineStr">
        <is>
          <t>Threat</t>
        </is>
      </c>
      <c r="G1" s="57" t="inlineStr">
        <is>
          <t>Vulnerability / cause</t>
        </is>
      </c>
      <c r="H1" s="57" t="inlineStr">
        <is>
          <t>Consequence</t>
        </is>
      </c>
      <c r="I1" s="57" t="inlineStr">
        <is>
          <t>Existing controls</t>
        </is>
      </c>
      <c r="J1" s="57" t="inlineStr">
        <is>
          <t>Likelihood</t>
        </is>
      </c>
      <c r="K1" s="57" t="inlineStr">
        <is>
          <t>Impact</t>
        </is>
      </c>
      <c r="L1" s="57" t="inlineStr">
        <is>
          <t>Inherent score</t>
        </is>
      </c>
      <c r="M1" s="57" t="inlineStr">
        <is>
          <t>Inherent rating</t>
        </is>
      </c>
      <c r="N1" s="57" t="inlineStr">
        <is>
          <t>Treatment option</t>
        </is>
      </c>
      <c r="O1" s="57" t="inlineStr">
        <is>
          <t>Treatment ID</t>
        </is>
      </c>
      <c r="P1" s="57" t="inlineStr">
        <is>
          <t>Related control(s)</t>
        </is>
      </c>
      <c r="Q1" s="57" t="inlineStr">
        <is>
          <t>SoA linkage</t>
        </is>
      </c>
      <c r="R1" s="57" t="inlineStr">
        <is>
          <t>Residual likelihood</t>
        </is>
      </c>
      <c r="S1" s="57" t="inlineStr">
        <is>
          <t>Residual impact</t>
        </is>
      </c>
      <c r="T1" s="57" t="inlineStr">
        <is>
          <t>Residual score</t>
        </is>
      </c>
      <c r="U1" s="57" t="inlineStr">
        <is>
          <t>Residual rating</t>
        </is>
      </c>
      <c r="V1" s="57" t="inlineStr">
        <is>
          <t>Status</t>
        </is>
      </c>
      <c r="W1" s="57" t="inlineStr">
        <is>
          <t>Last review date</t>
        </is>
      </c>
      <c r="X1" s="57" t="inlineStr">
        <is>
          <t>Next review date</t>
        </is>
      </c>
      <c r="Y1" s="57" t="inlineStr">
        <is>
          <t>Evidence reference</t>
        </is>
      </c>
      <c r="Z1" s="57" t="inlineStr">
        <is>
          <t>Notes</t>
        </is>
      </c>
      <c r="AA1" s="58" t="inlineStr">
        <is>
          <t>Flag: Review Due</t>
        </is>
      </c>
      <c r="AB1" s="58" t="inlineStr">
        <is>
          <t>Flag: Missing Owner</t>
        </is>
      </c>
      <c r="AC1" s="58" t="inlineStr">
        <is>
          <t>Flag: Missing Evidence</t>
        </is>
      </c>
    </row>
    <row r="2" s="23">
      <c r="A2" s="59" t="inlineStr">
        <is>
          <t>RISK-2026-014</t>
        </is>
      </c>
      <c r="B2" s="59" t="inlineStr">
        <is>
          <t>Unauthorized privileged access to production platform</t>
        </is>
      </c>
      <c r="C2" s="59" t="inlineStr">
        <is>
          <t>AST-001 Production platform</t>
        </is>
      </c>
      <c r="D2" s="59" t="inlineStr">
        <is>
          <t>Service Owner</t>
        </is>
      </c>
      <c r="E2" s="59" t="inlineStr">
        <is>
          <t>Confidentiality; Integrity</t>
        </is>
      </c>
      <c r="F2" s="59" t="inlineStr">
        <is>
          <t>Compromised admin account</t>
        </is>
      </c>
      <c r="G2" s="59" t="inlineStr">
        <is>
          <t>Quarterly privileged access review not yet evidenced</t>
        </is>
      </c>
      <c r="H2" s="59" t="inlineStr">
        <is>
          <t>Unauthorized production changes and customer-data exposure</t>
        </is>
      </c>
      <c r="I2" s="59" t="inlineStr">
        <is>
          <t>MFA, SSO, admin approval workflow</t>
        </is>
      </c>
      <c r="J2" s="59" t="inlineStr">
        <is>
          <t>3</t>
        </is>
      </c>
      <c r="K2" s="59" t="inlineStr">
        <is>
          <t>5</t>
        </is>
      </c>
      <c r="L2" s="59" t="inlineStr">
        <is>
          <t>15</t>
        </is>
      </c>
      <c r="M2" s="59" t="inlineStr">
        <is>
          <t>High</t>
        </is>
      </c>
      <c r="N2" s="59" t="inlineStr">
        <is>
          <t>Mitigate</t>
        </is>
      </c>
      <c r="O2" s="59" t="inlineStr">
        <is>
          <t>RTP-2026-014</t>
        </is>
      </c>
      <c r="P2" s="59" t="inlineStr">
        <is>
          <t>A.5.15, A.5.16, A.8.2</t>
        </is>
      </c>
      <c r="Q2" s="59" t="inlineStr">
        <is>
          <t>SOA-A.5.15</t>
        </is>
      </c>
      <c r="R2" s="59" t="inlineStr">
        <is>
          <t>2</t>
        </is>
      </c>
      <c r="S2" s="59" t="inlineStr">
        <is>
          <t>4</t>
        </is>
      </c>
      <c r="T2" s="59" t="inlineStr">
        <is>
          <t>8</t>
        </is>
      </c>
      <c r="U2" s="59" t="inlineStr">
        <is>
          <t>Medium</t>
        </is>
      </c>
      <c r="V2" s="59" t="inlineStr">
        <is>
          <t>In treatment</t>
        </is>
      </c>
      <c r="W2" s="60" t="inlineStr">
        <is>
          <t>2026-08-29</t>
        </is>
      </c>
      <c r="X2" s="60" t="inlineStr">
        <is>
          <t>2026-10-31</t>
        </is>
      </c>
      <c r="Y2" s="59" t="inlineStr">
        <is>
          <t>RR-RISK-2026-014-Q3</t>
        </is>
      </c>
      <c r="Z2" s="59" t="inlineStr">
        <is>
          <t>Effectiveness check required after Q3 access review.</t>
        </is>
      </c>
      <c r="AA2" s="61">
        <f>IF(AND($W2&lt;&gt;"",$W2&lt;=TODAY()+30,$W2&gt;=TODAY()),"Yes","")</f>
        <v/>
      </c>
      <c r="AB2" s="61">
        <f>IF($D2="","Yes","")</f>
        <v/>
      </c>
      <c r="AC2" s="61">
        <f>IF($Y2="","Yes","")</f>
        <v/>
      </c>
    </row>
    <row r="3" s="23">
      <c r="A3" s="59" t="inlineStr">
        <is>
          <t>RISK-2026-018</t>
        </is>
      </c>
      <c r="B3" s="59" t="inlineStr">
        <is>
          <t>Customer Portal outage affects onboarding commitments</t>
        </is>
      </c>
      <c r="C3" s="59" t="inlineStr">
        <is>
          <t>AST-002 Customer Portal</t>
        </is>
      </c>
      <c r="D3" s="59" t="inlineStr">
        <is>
          <t>Head of Customer Success</t>
        </is>
      </c>
      <c r="E3" s="59" t="inlineStr">
        <is>
          <t>Availability</t>
        </is>
      </c>
      <c r="F3" s="59" t="inlineStr">
        <is>
          <t>SaaS platform outage</t>
        </is>
      </c>
      <c r="G3" s="59" t="inlineStr">
        <is>
          <t>Recovery expectations not fully tested with supplier</t>
        </is>
      </c>
      <c r="H3" s="59" t="inlineStr">
        <is>
          <t>Delayed onboarding and support commitments</t>
        </is>
      </c>
      <c r="I3" s="59" t="inlineStr">
        <is>
          <t>Supplier SLA, incident process, status-page monitoring</t>
        </is>
      </c>
      <c r="J3" s="59" t="inlineStr">
        <is>
          <t>2</t>
        </is>
      </c>
      <c r="K3" s="59" t="inlineStr">
        <is>
          <t>4</t>
        </is>
      </c>
      <c r="L3" s="59" t="inlineStr">
        <is>
          <t>8</t>
        </is>
      </c>
      <c r="M3" s="59" t="inlineStr">
        <is>
          <t>Medium</t>
        </is>
      </c>
      <c r="N3" s="59" t="inlineStr">
        <is>
          <t>Transfer / Mitigate</t>
        </is>
      </c>
      <c r="O3" s="59" t="inlineStr">
        <is>
          <t>RTP-2026-018</t>
        </is>
      </c>
      <c r="P3" s="59" t="inlineStr">
        <is>
          <t>A.5.19, A.5.20, A.5.23, A.8.14</t>
        </is>
      </c>
      <c r="Q3" s="59" t="inlineStr">
        <is>
          <t>SOA-A.5.23</t>
        </is>
      </c>
      <c r="R3" s="59" t="inlineStr">
        <is>
          <t>2</t>
        </is>
      </c>
      <c r="S3" s="59" t="inlineStr">
        <is>
          <t>3</t>
        </is>
      </c>
      <c r="T3" s="59" t="inlineStr">
        <is>
          <t>6</t>
        </is>
      </c>
      <c r="U3" s="59" t="inlineStr">
        <is>
          <t>Medium</t>
        </is>
      </c>
      <c r="V3" s="59" t="inlineStr">
        <is>
          <t>In treatment</t>
        </is>
      </c>
      <c r="W3" s="60" t="inlineStr">
        <is>
          <t>2026-08-29</t>
        </is>
      </c>
      <c r="X3" s="60" t="inlineStr">
        <is>
          <t>2026-10-31</t>
        </is>
      </c>
      <c r="Y3" s="59" t="inlineStr">
        <is>
          <t>RR-RISK-2026-018-Q3</t>
        </is>
      </c>
      <c r="Z3" s="59" t="inlineStr">
        <is>
          <t>Supplier exit support confirmation pending.</t>
        </is>
      </c>
      <c r="AA3" s="61">
        <f>IF(AND($W3&lt;&gt;"",$W3&lt;=TODAY()+30,$W3&gt;=TODAY()),"Yes","")</f>
        <v/>
      </c>
      <c r="AB3" s="61">
        <f>IF($D3="","Yes","")</f>
        <v/>
      </c>
      <c r="AC3" s="61">
        <f>IF($Y3="","Yes","")</f>
        <v/>
      </c>
    </row>
    <row r="4" s="23">
      <c r="A4" s="59" t="inlineStr">
        <is>
          <t>RISK-2026-021</t>
        </is>
      </c>
      <c r="B4" s="59" t="inlineStr">
        <is>
          <t>ISMS evidence repository loses integrity</t>
        </is>
      </c>
      <c r="C4" s="59" t="inlineStr">
        <is>
          <t>AST-003 ISMS evidence repository</t>
        </is>
      </c>
      <c r="D4" s="59" t="inlineStr">
        <is>
          <t>ISMS Manager</t>
        </is>
      </c>
      <c r="E4" s="59" t="inlineStr">
        <is>
          <t>Integrity; Availability</t>
        </is>
      </c>
      <c r="F4" s="59" t="inlineStr">
        <is>
          <t>Accidental deletion or uncontrolled editing</t>
        </is>
      </c>
      <c r="G4" s="59" t="inlineStr">
        <is>
          <t>Workspace backup and permission review not independently verified</t>
        </is>
      </c>
      <c r="H4" s="59" t="inlineStr">
        <is>
          <t>Audit evidence incomplete or unreliable</t>
        </is>
      </c>
      <c r="I4" s="59" t="inlineStr">
        <is>
          <t>Workspace permissions, export backup</t>
        </is>
      </c>
      <c r="J4" s="59" t="inlineStr">
        <is>
          <t>2</t>
        </is>
      </c>
      <c r="K4" s="59" t="inlineStr">
        <is>
          <t>5</t>
        </is>
      </c>
      <c r="L4" s="59" t="inlineStr">
        <is>
          <t>10</t>
        </is>
      </c>
      <c r="M4" s="59" t="inlineStr">
        <is>
          <t>Medium</t>
        </is>
      </c>
      <c r="N4" s="59" t="inlineStr">
        <is>
          <t>Mitigate</t>
        </is>
      </c>
      <c r="O4" s="59" t="inlineStr">
        <is>
          <t>RTP-2026-021</t>
        </is>
      </c>
      <c r="P4" s="59" t="inlineStr">
        <is>
          <t>A.5.33, A.8.13</t>
        </is>
      </c>
      <c r="Q4" s="59" t="inlineStr">
        <is>
          <t>SOA-A.5.33</t>
        </is>
      </c>
      <c r="R4" s="59" t="inlineStr">
        <is>
          <t>1</t>
        </is>
      </c>
      <c r="S4" s="59" t="inlineStr">
        <is>
          <t>4</t>
        </is>
      </c>
      <c r="T4" s="59" t="inlineStr">
        <is>
          <t>4</t>
        </is>
      </c>
      <c r="U4" s="59" t="inlineStr">
        <is>
          <t>Low</t>
        </is>
      </c>
      <c r="V4" s="59" t="inlineStr">
        <is>
          <t>Open</t>
        </is>
      </c>
      <c r="W4" s="60" t="inlineStr">
        <is>
          <t>2026-08-28</t>
        </is>
      </c>
      <c r="X4" s="60" t="inlineStr">
        <is>
          <t>2026-10-31</t>
        </is>
      </c>
      <c r="Y4" s="59" t="inlineStr">
        <is>
          <t>RR-RISK-2026-021-Q3</t>
        </is>
      </c>
      <c r="Z4" s="59" t="inlineStr">
        <is>
          <t>Add quarterly evidence repository export check.</t>
        </is>
      </c>
      <c r="AA4" s="61">
        <f>IF(AND($W4&lt;&gt;"",$W4&lt;=TODAY()+30,$W4&gt;=TODAY()),"Yes","")</f>
        <v/>
      </c>
      <c r="AB4" s="61">
        <f>IF($D4="","Yes","")</f>
        <v/>
      </c>
      <c r="AC4" s="61">
        <f>IF($Y4="","Yes","")</f>
        <v/>
      </c>
    </row>
    <row r="5" s="23">
      <c r="A5" s="59" t="inlineStr">
        <is>
          <t>RISK-2026-027</t>
        </is>
      </c>
      <c r="B5" s="59" t="inlineStr">
        <is>
          <t>Source repository secret exposure</t>
        </is>
      </c>
      <c r="C5" s="59" t="inlineStr">
        <is>
          <t>AST-004 Customer Portal source repository</t>
        </is>
      </c>
      <c r="D5" s="59" t="inlineStr">
        <is>
          <t>Engineering Lead</t>
        </is>
      </c>
      <c r="E5" s="59" t="inlineStr">
        <is>
          <t>Confidentiality; Integrity</t>
        </is>
      </c>
      <c r="F5" s="59" t="inlineStr">
        <is>
          <t>Developer commits secret or token</t>
        </is>
      </c>
      <c r="G5" s="59" t="inlineStr">
        <is>
          <t>Secret scanning coverage not yet validated for all repositories</t>
        </is>
      </c>
      <c r="H5" s="59" t="inlineStr">
        <is>
          <t>Unauthorized access to production or supplier APIs</t>
        </is>
      </c>
      <c r="I5" s="59" t="inlineStr">
        <is>
          <t>Branch protection, code review, SSO</t>
        </is>
      </c>
      <c r="J5" s="59" t="inlineStr">
        <is>
          <t>3</t>
        </is>
      </c>
      <c r="K5" s="59" t="inlineStr">
        <is>
          <t>4</t>
        </is>
      </c>
      <c r="L5" s="59" t="inlineStr">
        <is>
          <t>12</t>
        </is>
      </c>
      <c r="M5" s="59" t="inlineStr">
        <is>
          <t>High</t>
        </is>
      </c>
      <c r="N5" s="59" t="inlineStr">
        <is>
          <t>Mitigate</t>
        </is>
      </c>
      <c r="O5" s="59" t="inlineStr">
        <is>
          <t>RTP-2026-027</t>
        </is>
      </c>
      <c r="P5" s="59" t="inlineStr">
        <is>
          <t>A.8.4, A.8.5, A.8.28</t>
        </is>
      </c>
      <c r="Q5" s="59" t="inlineStr">
        <is>
          <t>SOA-A.8.28</t>
        </is>
      </c>
      <c r="R5" s="59" t="inlineStr">
        <is>
          <t>2</t>
        </is>
      </c>
      <c r="S5" s="59" t="inlineStr">
        <is>
          <t>3</t>
        </is>
      </c>
      <c r="T5" s="59" t="inlineStr">
        <is>
          <t>6</t>
        </is>
      </c>
      <c r="U5" s="59" t="inlineStr">
        <is>
          <t>Medium</t>
        </is>
      </c>
      <c r="V5" s="59" t="inlineStr">
        <is>
          <t>In treatment</t>
        </is>
      </c>
      <c r="W5" s="60" t="inlineStr">
        <is>
          <t>2026-08-27</t>
        </is>
      </c>
      <c r="X5" s="60" t="inlineStr">
        <is>
          <t>2026-10-31</t>
        </is>
      </c>
      <c r="Y5" s="59" t="inlineStr">
        <is>
          <t>RR-RISK-2026-027-Q3</t>
        </is>
      </c>
      <c r="Z5" s="59" t="inlineStr">
        <is>
          <t>Link to S-SDLC release evidence.</t>
        </is>
      </c>
      <c r="AA5" s="61">
        <f>IF(AND($W5&lt;&gt;"",$W5&lt;=TODAY()+30,$W5&gt;=TODAY()),"Yes","")</f>
        <v/>
      </c>
      <c r="AB5" s="61">
        <f>IF($D5="","Yes","")</f>
        <v/>
      </c>
      <c r="AC5" s="61">
        <f>IF($Y5="","Yes","")</f>
        <v/>
      </c>
    </row>
    <row r="6" s="23">
      <c r="A6" s="59" t="inlineStr">
        <is>
          <t>RISK-2026-031</t>
        </is>
      </c>
      <c r="B6" s="59" t="inlineStr">
        <is>
          <t>Identity provider misconfiguration</t>
        </is>
      </c>
      <c r="C6" s="59" t="inlineStr">
        <is>
          <t>AST-005 Identity provider tenant</t>
        </is>
      </c>
      <c r="D6" s="59" t="inlineStr">
        <is>
          <t>IT Operations Manager</t>
        </is>
      </c>
      <c r="E6" s="59" t="inlineStr">
        <is>
          <t>Confidentiality; Integrity; Availability</t>
        </is>
      </c>
      <c r="F6" s="59" t="inlineStr">
        <is>
          <t>Misconfigured conditional access or emergency account</t>
        </is>
      </c>
      <c r="G6" s="59" t="inlineStr">
        <is>
          <t>Monthly privileged-access and configuration review not fully evidenced</t>
        </is>
      </c>
      <c r="H6" s="59" t="inlineStr">
        <is>
          <t>Unauthorized access or account lockout</t>
        </is>
      </c>
      <c r="I6" s="59" t="inlineStr">
        <is>
          <t>MFA, conditional access, break-glass procedure</t>
        </is>
      </c>
      <c r="J6" s="59" t="inlineStr">
        <is>
          <t>2</t>
        </is>
      </c>
      <c r="K6" s="59" t="inlineStr">
        <is>
          <t>5</t>
        </is>
      </c>
      <c r="L6" s="59" t="inlineStr">
        <is>
          <t>10</t>
        </is>
      </c>
      <c r="M6" s="59" t="inlineStr">
        <is>
          <t>Medium</t>
        </is>
      </c>
      <c r="N6" s="59" t="inlineStr">
        <is>
          <t>Mitigate</t>
        </is>
      </c>
      <c r="O6" s="59" t="inlineStr">
        <is>
          <t>RTP-2026-031</t>
        </is>
      </c>
      <c r="P6" s="59" t="inlineStr">
        <is>
          <t>A.5.15, A.5.17, A.8.2</t>
        </is>
      </c>
      <c r="Q6" s="59" t="inlineStr">
        <is>
          <t>SOA-A.5.17</t>
        </is>
      </c>
      <c r="R6" s="59" t="inlineStr">
        <is>
          <t>1</t>
        </is>
      </c>
      <c r="S6" s="59" t="inlineStr">
        <is>
          <t>5</t>
        </is>
      </c>
      <c r="T6" s="59" t="inlineStr">
        <is>
          <t>5</t>
        </is>
      </c>
      <c r="U6" s="59" t="inlineStr">
        <is>
          <t>Low</t>
        </is>
      </c>
      <c r="V6" s="59" t="inlineStr">
        <is>
          <t>In treatment</t>
        </is>
      </c>
      <c r="W6" s="60" t="inlineStr">
        <is>
          <t>2026-08-29</t>
        </is>
      </c>
      <c r="X6" s="60" t="inlineStr">
        <is>
          <t>2026-09-30</t>
        </is>
      </c>
      <c r="Y6" s="59" t="inlineStr">
        <is>
          <t>RR-RISK-2026-031-Q3</t>
        </is>
      </c>
      <c r="Z6" s="59" t="inlineStr">
        <is>
          <t>Monthly review cadence required.</t>
        </is>
      </c>
      <c r="AA6" s="61">
        <f>IF(AND($W6&lt;&gt;"",$W6&lt;=TODAY()+30,$W6&gt;=TODAY()),"Yes","")</f>
        <v/>
      </c>
      <c r="AB6" s="61">
        <f>IF($D6="","Yes","")</f>
        <v/>
      </c>
      <c r="AC6" s="61">
        <f>IF($Y6="","Yes","")</f>
        <v/>
      </c>
    </row>
    <row r="7" s="23">
      <c r="A7" s="59" t="inlineStr">
        <is>
          <t>RISK-2026-033</t>
        </is>
      </c>
      <c r="B7" s="59" t="inlineStr">
        <is>
          <t>HR personnel data retained beyond requirement</t>
        </is>
      </c>
      <c r="C7" s="59" t="inlineStr">
        <is>
          <t>AST-006 HR personnel file repository</t>
        </is>
      </c>
      <c r="D7" s="59" t="inlineStr">
        <is>
          <t>HR Manager</t>
        </is>
      </c>
      <c r="E7" s="59" t="inlineStr">
        <is>
          <t>Confidentiality</t>
        </is>
      </c>
      <c r="F7" s="59" t="inlineStr">
        <is>
          <t>Retention period exceeded</t>
        </is>
      </c>
      <c r="G7" s="59" t="inlineStr">
        <is>
          <t>Retention schedule not mapped to HR repository folders</t>
        </is>
      </c>
      <c r="H7" s="59" t="inlineStr">
        <is>
          <t>Privacy breach or contractual nonconformity</t>
        </is>
      </c>
      <c r="I7" s="59" t="inlineStr">
        <is>
          <t>HR access restriction, retention policy</t>
        </is>
      </c>
      <c r="J7" s="59" t="inlineStr">
        <is>
          <t>2</t>
        </is>
      </c>
      <c r="K7" s="59" t="inlineStr">
        <is>
          <t>4</t>
        </is>
      </c>
      <c r="L7" s="59" t="inlineStr">
        <is>
          <t>8</t>
        </is>
      </c>
      <c r="M7" s="59" t="inlineStr">
        <is>
          <t>Medium</t>
        </is>
      </c>
      <c r="N7" s="59" t="inlineStr">
        <is>
          <t>Mitigate</t>
        </is>
      </c>
      <c r="O7" s="59" t="inlineStr">
        <is>
          <t>RTP-2026-033</t>
        </is>
      </c>
      <c r="P7" s="59" t="inlineStr">
        <is>
          <t>A.5.31, A.5.34, A.8.10</t>
        </is>
      </c>
      <c r="Q7" s="59" t="inlineStr">
        <is>
          <t>SOA-A.5.34</t>
        </is>
      </c>
      <c r="R7" s="59" t="inlineStr">
        <is>
          <t>1</t>
        </is>
      </c>
      <c r="S7" s="59" t="inlineStr">
        <is>
          <t>3</t>
        </is>
      </c>
      <c r="T7" s="59" t="inlineStr">
        <is>
          <t>3</t>
        </is>
      </c>
      <c r="U7" s="59" t="inlineStr">
        <is>
          <t>Low</t>
        </is>
      </c>
      <c r="V7" s="59" t="inlineStr">
        <is>
          <t>Open</t>
        </is>
      </c>
      <c r="W7" s="60" t="inlineStr">
        <is>
          <t>2026-08-20</t>
        </is>
      </c>
      <c r="X7" s="60" t="inlineStr">
        <is>
          <t>2026-11-20</t>
        </is>
      </c>
      <c r="Y7" s="59" t="inlineStr">
        <is>
          <t>RR-RISK-2026-033-Q3</t>
        </is>
      </c>
      <c r="Z7" s="59" t="inlineStr">
        <is>
          <t>Link retention schedule to folder review.</t>
        </is>
      </c>
      <c r="AA7" s="61">
        <f>IF(AND($W7&lt;&gt;"",$W7&lt;=TODAY()+30,$W7&gt;=TODAY()),"Yes","")</f>
        <v/>
      </c>
      <c r="AB7" s="61">
        <f>IF($D7="","Yes","")</f>
        <v/>
      </c>
      <c r="AC7" s="61">
        <f>IF($Y7="","Yes","")</f>
        <v/>
      </c>
    </row>
    <row r="8" s="23">
      <c r="A8" s="59" t="inlineStr">
        <is>
          <t>RISK-2026-041</t>
        </is>
      </c>
      <c r="B8" s="59" t="inlineStr">
        <is>
          <t>Customer health records exposed from misconfigured object storage</t>
        </is>
      </c>
      <c r="C8" s="59" t="inlineStr">
        <is>
          <t>AST-001 Production platform (customer-data object store)</t>
        </is>
      </c>
      <c r="D8" s="59" t="inlineStr">
        <is>
          <t>Cloud Service Owner</t>
        </is>
      </c>
      <c r="E8" s="59" t="inlineStr">
        <is>
          <t>Confidentiality</t>
        </is>
      </c>
      <c r="F8" s="59" t="inlineStr">
        <is>
          <t>Public or cross-tenant bucket policy</t>
        </is>
      </c>
      <c r="G8" s="59" t="inlineStr">
        <is>
          <t>Object-storage policy review is not evidenced after every change</t>
        </is>
      </c>
      <c r="H8" s="59" t="inlineStr">
        <is>
          <t>Unauthorised disclosure of customer health and configuration data</t>
        </is>
      </c>
      <c r="I8" s="59" t="inlineStr">
        <is>
          <t>Private buckets, SCP deny-public, access logging</t>
        </is>
      </c>
      <c r="J8" s="59" t="inlineStr">
        <is>
          <t>2</t>
        </is>
      </c>
      <c r="K8" s="59" t="inlineStr">
        <is>
          <t>5</t>
        </is>
      </c>
      <c r="L8" s="59" t="inlineStr">
        <is>
          <t>10</t>
        </is>
      </c>
      <c r="M8" s="59" t="inlineStr">
        <is>
          <t>High</t>
        </is>
      </c>
      <c r="N8" s="59" t="inlineStr">
        <is>
          <t>Mitigate</t>
        </is>
      </c>
      <c r="O8" s="59" t="inlineStr">
        <is>
          <t>RTP-2026-041</t>
        </is>
      </c>
      <c r="P8" s="59" t="inlineStr">
        <is>
          <t>A.5.12, A.5.33, A.8.3</t>
        </is>
      </c>
      <c r="Q8" s="59" t="inlineStr">
        <is>
          <t>SOA-A.5.33</t>
        </is>
      </c>
      <c r="R8" s="59" t="inlineStr">
        <is>
          <t>1</t>
        </is>
      </c>
      <c r="S8" s="59" t="inlineStr">
        <is>
          <t>4</t>
        </is>
      </c>
      <c r="T8" s="59" t="inlineStr">
        <is>
          <t>4</t>
        </is>
      </c>
      <c r="U8" s="59" t="inlineStr">
        <is>
          <t>Medium</t>
        </is>
      </c>
      <c r="V8" s="59" t="inlineStr">
        <is>
          <t>In treatment</t>
        </is>
      </c>
      <c r="W8" s="60" t="inlineStr">
        <is>
          <t>2026-09-11</t>
        </is>
      </c>
      <c r="X8" s="60" t="inlineStr">
        <is>
          <t>2026-12-11</t>
        </is>
      </c>
      <c r="Y8" s="59" t="inlineStr">
        <is>
          <t>RR-RISK-2026-041-Q3</t>
        </is>
      </c>
      <c r="Z8" s="59" t="inlineStr">
        <is>
          <t>Linked to ICP Restricted handling and CSP shared-responsibility split. CYB-CLM-2026-001 denied 2026-09-03: insurance Transfer is not effective until the documented change process is followed.</t>
        </is>
      </c>
      <c r="AA8" s="61">
        <f>IF(AND($W8&lt;&gt;"",$W8&lt;=TODAY()+30,$W8&gt;=TODAY()),"Yes","")</f>
        <v/>
      </c>
      <c r="AB8" s="61">
        <f>IF($D8="","Yes","")</f>
        <v/>
      </c>
      <c r="AC8" s="61">
        <f>IF($Y8="","Yes","")</f>
        <v/>
      </c>
    </row>
    <row r="9" s="23">
      <c r="A9" s="59" t="inlineStr">
        <is>
          <t>RISK-2026-042</t>
        </is>
      </c>
      <c r="B9" s="59" t="inlineStr">
        <is>
          <t>Unreviewed CI/CD change reaches Arcfield Platform production</t>
        </is>
      </c>
      <c r="C9" s="59" t="inlineStr">
        <is>
          <t>AST-011 CI/CD</t>
        </is>
      </c>
      <c r="D9" s="59" t="inlineStr">
        <is>
          <t>Engineering Lead</t>
        </is>
      </c>
      <c r="E9" s="59" t="inlineStr">
        <is>
          <t>Integrity; Availability</t>
        </is>
      </c>
      <c r="F9" s="59" t="inlineStr">
        <is>
          <t>Malicious or accidental pipeline change</t>
        </is>
      </c>
      <c r="G9" s="59" t="inlineStr">
        <is>
          <t>Production deploy can proceed without two-person review on the release branch</t>
        </is>
      </c>
      <c r="H9" s="59" t="inlineStr">
        <is>
          <t>Integrity loss in customer tenants and downtime against onboarding commitments</t>
        </is>
      </c>
      <c r="I9" s="59" t="inlineStr">
        <is>
          <t>Branch protection, signed images, change tickets</t>
        </is>
      </c>
      <c r="J9" s="59" t="inlineStr">
        <is>
          <t>3</t>
        </is>
      </c>
      <c r="K9" s="59" t="inlineStr">
        <is>
          <t>4</t>
        </is>
      </c>
      <c r="L9" s="59" t="inlineStr">
        <is>
          <t>12</t>
        </is>
      </c>
      <c r="M9" s="59" t="inlineStr">
        <is>
          <t>High</t>
        </is>
      </c>
      <c r="N9" s="59" t="inlineStr">
        <is>
          <t>Mitigate</t>
        </is>
      </c>
      <c r="O9" s="59" t="inlineStr">
        <is>
          <t>RTP-2026-042</t>
        </is>
      </c>
      <c r="P9" s="59" t="inlineStr">
        <is>
          <t>A.8.25, A.8.28, A.8.32</t>
        </is>
      </c>
      <c r="Q9" s="59" t="inlineStr">
        <is>
          <t>SOA-A.8.28</t>
        </is>
      </c>
      <c r="R9" s="59" t="inlineStr">
        <is>
          <t>2</t>
        </is>
      </c>
      <c r="S9" s="59" t="inlineStr">
        <is>
          <t>3</t>
        </is>
      </c>
      <c r="T9" s="59" t="inlineStr">
        <is>
          <t>6</t>
        </is>
      </c>
      <c r="U9" s="59" t="inlineStr">
        <is>
          <t>Medium</t>
        </is>
      </c>
      <c r="V9" s="59" t="inlineStr">
        <is>
          <t>In treatment</t>
        </is>
      </c>
      <c r="W9" s="60" t="inlineStr">
        <is>
          <t>2026-09-11</t>
        </is>
      </c>
      <c r="X9" s="60" t="inlineStr">
        <is>
          <t>2026-10-31</t>
        </is>
      </c>
      <c r="Y9" s="59" t="inlineStr">
        <is>
          <t>RR-RISK-2026-042-Q3</t>
        </is>
      </c>
      <c r="Z9" s="59" t="inlineStr">
        <is>
          <t>Cite SSDP and the production change record; do not copy pipeline YAML into RR.</t>
        </is>
      </c>
      <c r="AA9" s="61">
        <f>IF(AND($W9&lt;&gt;"",$W9&lt;=TODAY()+30,$W9&gt;=TODAY()),"Yes","")</f>
        <v/>
      </c>
      <c r="AB9" s="61">
        <f>IF($D9="","Yes","")</f>
        <v/>
      </c>
      <c r="AC9" s="61">
        <f>IF($Y9="","Yes","")</f>
        <v/>
      </c>
    </row>
    <row r="10" s="23">
      <c r="A10" s="59" t="inlineStr">
        <is>
          <t>RISK-2026-043</t>
        </is>
      </c>
      <c r="B10" s="59" t="inlineStr">
        <is>
          <t>Hosting supplier cannot evidence the shared-responsibility split</t>
        </is>
      </c>
      <c r="C10" s="59" t="inlineStr">
        <is>
          <t>AST-001 Production platform (hosting supplier)</t>
        </is>
      </c>
      <c r="D10" s="59" t="inlineStr">
        <is>
          <t>Supplier Manager</t>
        </is>
      </c>
      <c r="E10" s="59" t="inlineStr">
        <is>
          <t>Confidentiality; Availability</t>
        </is>
      </c>
      <c r="F10" s="59" t="inlineStr">
        <is>
          <t>Supplier control failure or opaque subcontracting</t>
        </is>
      </c>
      <c r="G10" s="59" t="inlineStr">
        <is>
          <t>Contract and assurance pack do not name the split for backups, identity and logging</t>
        </is>
      </c>
      <c r="H10" s="59" t="inlineStr">
        <is>
          <t>Unauditable boundary for customer data and delayed incident response</t>
        </is>
      </c>
      <c r="I10" s="59" t="inlineStr">
        <is>
          <t>Supplier register, annual assurance request, incident clause</t>
        </is>
      </c>
      <c r="J10" s="59" t="inlineStr">
        <is>
          <t>3</t>
        </is>
      </c>
      <c r="K10" s="59" t="inlineStr">
        <is>
          <t>4</t>
        </is>
      </c>
      <c r="L10" s="59" t="inlineStr">
        <is>
          <t>12</t>
        </is>
      </c>
      <c r="M10" s="59" t="inlineStr">
        <is>
          <t>High</t>
        </is>
      </c>
      <c r="N10" s="59" t="inlineStr">
        <is>
          <t>Mitigate</t>
        </is>
      </c>
      <c r="O10" s="59" t="inlineStr">
        <is>
          <t>RTP-2026-043</t>
        </is>
      </c>
      <c r="P10" s="59" t="inlineStr">
        <is>
          <t>A.5.19, A.5.21, A.5.23</t>
        </is>
      </c>
      <c r="Q10" s="59" t="inlineStr">
        <is>
          <t>SOA-A.5.19</t>
        </is>
      </c>
      <c r="R10" s="59" t="inlineStr">
        <is>
          <t>2</t>
        </is>
      </c>
      <c r="S10" s="59" t="inlineStr">
        <is>
          <t>3</t>
        </is>
      </c>
      <c r="T10" s="59" t="inlineStr">
        <is>
          <t>6</t>
        </is>
      </c>
      <c r="U10" s="59" t="inlineStr">
        <is>
          <t>Medium</t>
        </is>
      </c>
      <c r="V10" s="59" t="inlineStr">
        <is>
          <t>In treatment</t>
        </is>
      </c>
      <c r="W10" s="60" t="inlineStr">
        <is>
          <t>2026-09-11</t>
        </is>
      </c>
      <c r="X10" s="60" t="inlineStr">
        <is>
          <t>2026-11-30</t>
        </is>
      </c>
      <c r="Y10" s="59" t="inlineStr">
        <is>
          <t>RR-RISK-2026-043-Q3</t>
        </is>
      </c>
      <c r="Z10" s="59" t="inlineStr">
        <is>
          <t>Linked to SRP and CSP. Exit clause follow-up is ISO-006.</t>
        </is>
      </c>
      <c r="AA10" s="61">
        <f>IF(AND($W10&lt;&gt;"",$W10&lt;=TODAY()+30,$W10&gt;=TODAY()),"Yes","")</f>
        <v/>
      </c>
      <c r="AB10" s="61">
        <f>IF($D10="","Yes","")</f>
        <v/>
      </c>
      <c r="AC10" s="61">
        <f>IF($Y10="","Yes","")</f>
        <v/>
      </c>
    </row>
    <row r="11" s="23">
      <c r="A11" s="59" t="inlineStr">
        <is>
          <t>RISK-2026-044</t>
        </is>
      </c>
      <c r="B11" s="59" t="inlineStr">
        <is>
          <t>Privileged cloud-console session without recording</t>
        </is>
      </c>
      <c r="C11" s="59" t="inlineStr">
        <is>
          <t>AST-001 Production platform / cloud console</t>
        </is>
      </c>
      <c r="D11" s="59" t="inlineStr">
        <is>
          <t>IT Operations Manager</t>
        </is>
      </c>
      <c r="E11" s="59" t="inlineStr">
        <is>
          <t>Confidentiality; Integrity</t>
        </is>
      </c>
      <c r="F11" s="59" t="inlineStr">
        <is>
          <t>Misuse of break-glass or admin role</t>
        </is>
      </c>
      <c r="G11" s="59" t="inlineStr">
        <is>
          <t>Console sessions for production accounts are not recorded end to end</t>
        </is>
      </c>
      <c r="H11" s="59" t="inlineStr">
        <is>
          <t>Unauditable privileged change in customer tenants</t>
        </is>
      </c>
      <c r="I11" s="59" t="inlineStr">
        <is>
          <t>MFA, PAM approval, time-bound roles</t>
        </is>
      </c>
      <c r="J11" s="59" t="inlineStr">
        <is>
          <t>2</t>
        </is>
      </c>
      <c r="K11" s="59" t="inlineStr">
        <is>
          <t>5</t>
        </is>
      </c>
      <c r="L11" s="59" t="inlineStr">
        <is>
          <t>10</t>
        </is>
      </c>
      <c r="M11" s="59" t="inlineStr">
        <is>
          <t>High</t>
        </is>
      </c>
      <c r="N11" s="59" t="inlineStr">
        <is>
          <t>Mitigate</t>
        </is>
      </c>
      <c r="O11" s="59" t="inlineStr">
        <is>
          <t>RTP-2026-044</t>
        </is>
      </c>
      <c r="P11" s="59" t="inlineStr">
        <is>
          <t>A.8.2, A.8.5, A.8.15</t>
        </is>
      </c>
      <c r="Q11" s="59" t="inlineStr">
        <is>
          <t>SOA-A.8.2</t>
        </is>
      </c>
      <c r="R11" s="59" t="inlineStr">
        <is>
          <t>1</t>
        </is>
      </c>
      <c r="S11" s="59" t="inlineStr">
        <is>
          <t>4</t>
        </is>
      </c>
      <c r="T11" s="59" t="inlineStr">
        <is>
          <t>4</t>
        </is>
      </c>
      <c r="U11" s="59" t="inlineStr">
        <is>
          <t>Medium</t>
        </is>
      </c>
      <c r="V11" s="59" t="inlineStr">
        <is>
          <t>In treatment</t>
        </is>
      </c>
      <c r="W11" s="60" t="inlineStr">
        <is>
          <t>2026-09-11</t>
        </is>
      </c>
      <c r="X11" s="60" t="inlineStr">
        <is>
          <t>2026-10-31</t>
        </is>
      </c>
      <c r="Y11" s="59" t="inlineStr">
        <is>
          <t>RR-RISK-2026-044-Q3</t>
        </is>
      </c>
      <c r="Z11" s="59" t="inlineStr">
        <is>
          <t>Complements RISK-2026-014. Evidence is the PAM session export, not this row.</t>
        </is>
      </c>
      <c r="AA11" s="61">
        <f>IF(AND($W11&lt;&gt;"",$W11&lt;=TODAY()+30,$W11&gt;=TODAY()),"Yes","")</f>
        <v/>
      </c>
      <c r="AB11" s="61">
        <f>IF($D11="","Yes","")</f>
        <v/>
      </c>
      <c r="AC11" s="61">
        <f>IF($Y11="","Yes","")</f>
        <v/>
      </c>
    </row>
    <row r="12" s="23">
      <c r="A12" s="59" t="inlineStr">
        <is>
          <t>RISK-2026-045</t>
        </is>
      </c>
      <c r="B12" s="59" t="inlineStr">
        <is>
          <t>Arcfield Platform backup restore untested for customer configuration</t>
        </is>
      </c>
      <c r="C12" s="59" t="inlineStr">
        <is>
          <t>AST-013 Backup and restore</t>
        </is>
      </c>
      <c r="D12" s="59" t="inlineStr">
        <is>
          <t>Operations Lead</t>
        </is>
      </c>
      <c r="E12" s="59" t="inlineStr">
        <is>
          <t>Integrity; Availability</t>
        </is>
      </c>
      <c r="F12" s="59" t="inlineStr">
        <is>
          <t>Restore failure after ransomware or region loss</t>
        </is>
      </c>
      <c r="G12" s="59" t="inlineStr">
        <is>
          <t>Restore tests cover infrastructure snapshots, not tenant configuration and attachments</t>
        </is>
      </c>
      <c r="H12" s="59" t="inlineStr">
        <is>
          <t>RPO/RTO missed for onboarding and support evidence</t>
        </is>
      </c>
      <c r="I12" s="59" t="inlineStr">
        <is>
          <t>Daily backups, off-site copy, BRP restore drill on infrastructure</t>
        </is>
      </c>
      <c r="J12" s="59" t="inlineStr">
        <is>
          <t>3</t>
        </is>
      </c>
      <c r="K12" s="59" t="inlineStr">
        <is>
          <t>5</t>
        </is>
      </c>
      <c r="L12" s="59" t="inlineStr">
        <is>
          <t>15</t>
        </is>
      </c>
      <c r="M12" s="59" t="inlineStr">
        <is>
          <t>High</t>
        </is>
      </c>
      <c r="N12" s="59" t="inlineStr">
        <is>
          <t>Mitigate</t>
        </is>
      </c>
      <c r="O12" s="59" t="inlineStr">
        <is>
          <t>RTP-2026-045</t>
        </is>
      </c>
      <c r="P12" s="59" t="inlineStr">
        <is>
          <t>A.5.29, A.5.30, A.8.13</t>
        </is>
      </c>
      <c r="Q12" s="59" t="inlineStr">
        <is>
          <t>SOA-A.8.13</t>
        </is>
      </c>
      <c r="R12" s="59" t="inlineStr">
        <is>
          <t>2</t>
        </is>
      </c>
      <c r="S12" s="59" t="inlineStr">
        <is>
          <t>4</t>
        </is>
      </c>
      <c r="T12" s="59" t="inlineStr">
        <is>
          <t>8</t>
        </is>
      </c>
      <c r="U12" s="59" t="inlineStr">
        <is>
          <t>Medium</t>
        </is>
      </c>
      <c r="V12" s="59" t="inlineStr">
        <is>
          <t>In treatment</t>
        </is>
      </c>
      <c r="W12" s="60" t="inlineStr">
        <is>
          <t>2026-09-11</t>
        </is>
      </c>
      <c r="X12" s="60" t="inlineStr">
        <is>
          <t>2026-12-11</t>
        </is>
      </c>
      <c r="Y12" s="59" t="inlineStr">
        <is>
          <t>RR-RISK-2026-045-Q3</t>
        </is>
      </c>
      <c r="Z12" s="59" t="inlineStr">
        <is>
          <t>Cite BRP restore evidence. Linked to BCP/BIA recovery objectives.</t>
        </is>
      </c>
      <c r="AA12" s="61">
        <f>IF(AND($W12&lt;&gt;"",$W12&lt;=TODAY()+30,$W12&gt;=TODAY()),"Yes","")</f>
        <v/>
      </c>
      <c r="AB12" s="61">
        <f>IF($D12="","Yes","")</f>
        <v/>
      </c>
      <c r="AC12" s="61">
        <f>IF($Y12="","Yes","")</f>
        <v/>
      </c>
    </row>
    <row r="13" s="23">
      <c r="A13" s="59" t="inlineStr">
        <is>
          <t>RISK-2026-046</t>
        </is>
      </c>
      <c r="B13" s="59" t="inlineStr">
        <is>
          <t>Support attachment with health data copied into an unapproved SaaS tool</t>
        </is>
      </c>
      <c r="C13" s="59" t="inlineStr">
        <is>
          <t>AST-014 Support platform</t>
        </is>
      </c>
      <c r="D13" s="59" t="inlineStr">
        <is>
          <t>Incident Manager</t>
        </is>
      </c>
      <c r="E13" s="59" t="inlineStr">
        <is>
          <t>Confidentiality</t>
        </is>
      </c>
      <c r="F13" s="59" t="inlineStr">
        <is>
          <t>Shadow IT paste or unsanctioned file share</t>
        </is>
      </c>
      <c r="G13" s="59" t="inlineStr">
        <is>
          <t>Support workflow allows download without a Restricted-handling check</t>
        </is>
      </c>
      <c r="H13" s="59" t="inlineStr">
        <is>
          <t>Customer health data leaves the approved Arcfield Platform boundary</t>
        </is>
      </c>
      <c r="I13" s="59" t="inlineStr">
        <is>
          <t>ICP labels, DLP on email, approved support platform</t>
        </is>
      </c>
      <c r="J13" s="59" t="inlineStr">
        <is>
          <t>3</t>
        </is>
      </c>
      <c r="K13" s="59" t="inlineStr">
        <is>
          <t>4</t>
        </is>
      </c>
      <c r="L13" s="59" t="inlineStr">
        <is>
          <t>12</t>
        </is>
      </c>
      <c r="M13" s="59" t="inlineStr">
        <is>
          <t>High</t>
        </is>
      </c>
      <c r="N13" s="59" t="inlineStr">
        <is>
          <t>Mitigate</t>
        </is>
      </c>
      <c r="O13" s="59" t="inlineStr">
        <is>
          <t>RTP-2026-046</t>
        </is>
      </c>
      <c r="P13" s="59" t="inlineStr">
        <is>
          <t>A.5.10, A.5.12, A.8.12</t>
        </is>
      </c>
      <c r="Q13" s="59" t="inlineStr">
        <is>
          <t>SOA-A.5.10</t>
        </is>
      </c>
      <c r="R13" s="59" t="inlineStr">
        <is>
          <t>2</t>
        </is>
      </c>
      <c r="S13" s="59" t="inlineStr">
        <is>
          <t>3</t>
        </is>
      </c>
      <c r="T13" s="59" t="inlineStr">
        <is>
          <t>6</t>
        </is>
      </c>
      <c r="U13" s="59" t="inlineStr">
        <is>
          <t>Medium</t>
        </is>
      </c>
      <c r="V13" s="59" t="inlineStr">
        <is>
          <t>In treatment</t>
        </is>
      </c>
      <c r="W13" s="60" t="inlineStr">
        <is>
          <t>2026-09-11</t>
        </is>
      </c>
      <c r="X13" s="60" t="inlineStr">
        <is>
          <t>2026-10-31</t>
        </is>
      </c>
      <c r="Y13" s="59" t="inlineStr">
        <is>
          <t>RR-RISK-2026-046-Q3</t>
        </is>
      </c>
      <c r="Z13" s="59" t="inlineStr">
        <is>
          <t>Linked to ICP handling rules and DSAR/DPIA records. Do not paste attachments into RR.</t>
        </is>
      </c>
      <c r="AA13" s="61">
        <f>IF(AND($W13&lt;&gt;"",$W13&lt;=TODAY()+30,$W13&gt;=TODAY()),"Yes","")</f>
        <v/>
      </c>
      <c r="AB13" s="61">
        <f>IF($D13="","Yes","")</f>
        <v/>
      </c>
      <c r="AC13" s="61">
        <f>IF($Y13="","Yes","")</f>
        <v/>
      </c>
    </row>
  </sheetData>
  <sheetProtection selectLockedCells="0" selectUnlockedCells="0" sheet="1" objects="0" insertRows="1" insertHyperlinks="1" autoFilter="1" scenarios="0" formatColumns="1" deleteColumns="1" insertColumns="1" pivotTables="1" deleteRows="1" formatCells="1" formatRows="1" sort="1"/>
  <conditionalFormatting sqref="AA2:AA200">
    <cfRule type="expression" priority="1" dxfId="0">
      <formula>AA2="Yes"</formula>
    </cfRule>
  </conditionalFormatting>
  <conditionalFormatting sqref="AB2:AB200">
    <cfRule type="expression" priority="2" dxfId="0">
      <formula>AB2="Yes"</formula>
    </cfRule>
  </conditionalFormatting>
  <conditionalFormatting sqref="AC2:AC200">
    <cfRule type="expression" priority="3" dxfId="0">
      <formula>AC2="Yes"</formula>
    </cfRule>
  </conditionalFormatting>
  <dataValidations count="6">
    <dataValidation sqref="D2:D200" showDropDown="0" showInputMessage="0" showErrorMessage="0" allowBlank="0" errorTitle="Invalid value" error="Select a value from the list." type="list">
      <formula1>Lists!$A$2:$A$11</formula1>
    </dataValidation>
    <dataValidation sqref="J2:J200" showDropDown="0" showInputMessage="0" showErrorMessage="0" allowBlank="0" errorTitle="Invalid value" error="Select a value from the list." type="list">
      <formula1>Lists!$B$2:$B$6</formula1>
    </dataValidation>
    <dataValidation sqref="K2:K200" showDropDown="0" showInputMessage="0" showErrorMessage="0" allowBlank="0" errorTitle="Invalid value" error="Select a value from the list." type="list">
      <formula1>Lists!$C$2:$C$6</formula1>
    </dataValidation>
    <dataValidation sqref="V2:V200" showDropDown="0" showInputMessage="0" showErrorMessage="0" allowBlank="0" errorTitle="Invalid value" error="Select a value from the list." type="list">
      <formula1>Lists!$D$2:$D$7</formula1>
    </dataValidation>
    <dataValidation sqref="W2:W200" showDropDown="0" showInputMessage="0" showErrorMessage="0" allowBlank="1" errorTitle="Invalid date" error="Enter a valid date." type="date"/>
    <dataValidation sqref="X2:X200" showDropDown="0" showInputMessage="0" showErrorMessage="0" allowBlank="1" errorTitle="Invalid date" error="Enter a valid date." type="date"/>
  </dataValidations>
  <printOptions horizontalCentered="0" verticalCentered="0" headings="0" gridLines="0"/>
  <pageMargins left="0.5" right="0.5" top="0.6" bottom="0.6" header="0.3" footer="0.3"/>
  <pageSetup orientation="landscape" paperSize="8" fitToHeight="0" fitToWidth="1" useFirstPageNumber="0" pageOrder="downThenOver" usePrinterDefaults="0" blackAndWhite="0" draft="0" errors="displayed" horizontalDpi="600" verticalDpi="600" copies="1"/>
  <tableParts count="1">
    <tablePart xmlns:r="http://schemas.openxmlformats.org/officeDocument/2006/relationships" r:id="rId1"/>
  </tableParts>
</worksheet>
</file>

<file path=xl/worksheets/sheet6.xml><?xml version="1.0" encoding="utf-8"?>
<worksheet xmlns="http://schemas.openxmlformats.org/spreadsheetml/2006/main">
  <sheetPr>
    <outlinePr applyStyles="0" summaryBelow="1" summaryRight="1" showOutlineSymbols="1"/>
    <pageSetUpPr autoPageBreaks="1" fitToPage="1"/>
  </sheetPr>
  <dimension ref="A1:AC3"/>
  <sheetViews>
    <sheetView workbookViewId="0">
      <pane ySplit="1" topLeftCell="A2" activePane="bottomLeft" state="frozen"/>
      <selection pane="bottomLeft" activeCell="A1" sqref="A1"/>
    </sheetView>
  </sheetViews>
  <sheetFormatPr baseColWidth="8" defaultRowHeight="15"/>
  <cols>
    <col width="10" bestFit="1" customWidth="1" style="23" min="1" max="1"/>
    <col width="12" bestFit="1" customWidth="1" style="23" min="2" max="4"/>
    <col width="25" bestFit="1" customWidth="1" style="23" min="3" max="3"/>
    <col width="12" bestFit="1" customWidth="1" style="23" min="4" max="4"/>
    <col width="14" bestFit="1" customWidth="1" style="23" min="5" max="6"/>
    <col width="10" bestFit="1" customWidth="1" style="23" min="6" max="6"/>
    <col width="23" bestFit="1" customWidth="1" style="23" min="7" max="7"/>
    <col width="13" bestFit="1" customWidth="1" style="23" min="8" max="8"/>
    <col width="19" bestFit="1" customWidth="1" style="23" min="9" max="9"/>
    <col width="12" bestFit="1" customWidth="1" style="23" min="10" max="10"/>
    <col width="10" bestFit="1" customWidth="1" style="23" min="11" max="11"/>
    <col width="16" bestFit="1" customWidth="1" style="23" min="12" max="12"/>
    <col width="17" bestFit="1" customWidth="1" style="23" min="13" max="13"/>
    <col width="18" bestFit="1" customWidth="1" style="23" min="14" max="14"/>
    <col width="14" bestFit="1" customWidth="1" style="23" min="15" max="15"/>
    <col width="20" bestFit="1" customWidth="1" style="23" min="16" max="16"/>
    <col width="13" bestFit="1" customWidth="1" style="23" min="17" max="17"/>
    <col width="21" bestFit="1" customWidth="1" style="23" min="18" max="18"/>
    <col width="17" bestFit="1" customWidth="1" style="23" min="19" max="19"/>
    <col width="16" bestFit="1" customWidth="1" style="23" min="20" max="20"/>
    <col width="17" bestFit="1" customWidth="1" style="23" min="21" max="21"/>
    <col width="10" bestFit="1" customWidth="1" style="23" min="22" max="22"/>
    <col width="18" bestFit="1" customWidth="1" style="23" min="23" max="23"/>
    <col width="18" bestFit="1" customWidth="1" style="23" min="24" max="24"/>
    <col width="20" bestFit="1" customWidth="1" style="23" min="25" max="25"/>
    <col width="10" bestFit="1" customWidth="1" style="23" min="26" max="26"/>
    <col width="42" bestFit="1" customWidth="1" style="23" min="27" max="27"/>
    <col width="22" bestFit="1" customWidth="1" style="23" min="28" max="28"/>
    <col width="24" bestFit="1" customWidth="1" style="23" min="29" max="29"/>
  </cols>
  <sheetData>
    <row r="1" s="23">
      <c r="A1" s="57" t="inlineStr">
        <is>
          <t>Risk ID</t>
        </is>
      </c>
      <c r="B1" s="57" t="inlineStr">
        <is>
          <t>Risk title</t>
        </is>
      </c>
      <c r="C1" s="57" t="inlineStr">
        <is>
          <t>Asset / process at risk</t>
        </is>
      </c>
      <c r="D1" s="57" t="inlineStr">
        <is>
          <t>Risk owner</t>
        </is>
      </c>
      <c r="E1" s="57" t="inlineStr">
        <is>
          <t>CIA affected</t>
        </is>
      </c>
      <c r="F1" s="57" t="inlineStr">
        <is>
          <t>Threat</t>
        </is>
      </c>
      <c r="G1" s="57" t="inlineStr">
        <is>
          <t>Vulnerability / cause</t>
        </is>
      </c>
      <c r="H1" s="57" t="inlineStr">
        <is>
          <t>Consequence</t>
        </is>
      </c>
      <c r="I1" s="57" t="inlineStr">
        <is>
          <t>Existing controls</t>
        </is>
      </c>
      <c r="J1" s="57" t="inlineStr">
        <is>
          <t>Likelihood</t>
        </is>
      </c>
      <c r="K1" s="57" t="inlineStr">
        <is>
          <t>Impact</t>
        </is>
      </c>
      <c r="L1" s="57" t="inlineStr">
        <is>
          <t>Inherent score</t>
        </is>
      </c>
      <c r="M1" s="57" t="inlineStr">
        <is>
          <t>Inherent rating</t>
        </is>
      </c>
      <c r="N1" s="57" t="inlineStr">
        <is>
          <t>Treatment option</t>
        </is>
      </c>
      <c r="O1" s="57" t="inlineStr">
        <is>
          <t>Treatment ID</t>
        </is>
      </c>
      <c r="P1" s="57" t="inlineStr">
        <is>
          <t>Related control(s)</t>
        </is>
      </c>
      <c r="Q1" s="57" t="inlineStr">
        <is>
          <t>SoA linkage</t>
        </is>
      </c>
      <c r="R1" s="57" t="inlineStr">
        <is>
          <t>Residual likelihood</t>
        </is>
      </c>
      <c r="S1" s="57" t="inlineStr">
        <is>
          <t>Residual impact</t>
        </is>
      </c>
      <c r="T1" s="57" t="inlineStr">
        <is>
          <t>Residual score</t>
        </is>
      </c>
      <c r="U1" s="57" t="inlineStr">
        <is>
          <t>Residual rating</t>
        </is>
      </c>
      <c r="V1" s="57" t="inlineStr">
        <is>
          <t>Status</t>
        </is>
      </c>
      <c r="W1" s="57" t="inlineStr">
        <is>
          <t>Last review date</t>
        </is>
      </c>
      <c r="X1" s="57" t="inlineStr">
        <is>
          <t>Next review date</t>
        </is>
      </c>
      <c r="Y1" s="57" t="inlineStr">
        <is>
          <t>Evidence reference</t>
        </is>
      </c>
      <c r="Z1" s="57" t="inlineStr">
        <is>
          <t>Notes</t>
        </is>
      </c>
      <c r="AA1" s="58" t="inlineStr">
        <is>
          <t>Flag: Review Due</t>
        </is>
      </c>
      <c r="AB1" s="58" t="inlineStr">
        <is>
          <t>Flag: Missing Owner</t>
        </is>
      </c>
      <c r="AC1" s="58" t="inlineStr">
        <is>
          <t>Flag: Missing Evidence</t>
        </is>
      </c>
    </row>
    <row r="2" s="23">
      <c r="A2" s="62" t="n"/>
      <c r="B2" s="62" t="n"/>
      <c r="C2" s="62" t="n"/>
      <c r="D2" s="62" t="n"/>
      <c r="E2" s="63" t="n"/>
      <c r="F2" s="63" t="n"/>
      <c r="G2" s="63" t="n"/>
      <c r="H2" s="63" t="n"/>
      <c r="I2" s="63" t="n"/>
      <c r="J2" s="63" t="n"/>
      <c r="K2" s="63" t="n"/>
      <c r="L2" s="63" t="n"/>
      <c r="M2" s="63" t="n"/>
      <c r="N2" s="63" t="n"/>
      <c r="O2" s="63" t="n"/>
      <c r="P2" s="63" t="n"/>
      <c r="Q2" s="63" t="n"/>
      <c r="R2" s="63" t="n"/>
      <c r="S2" s="63" t="n"/>
      <c r="T2" s="63" t="n"/>
      <c r="U2" s="63" t="n"/>
      <c r="V2" s="63" t="n"/>
      <c r="W2" s="64" t="n"/>
      <c r="X2" s="64" t="n"/>
      <c r="Y2" s="63" t="n"/>
      <c r="Z2" s="63" t="n"/>
      <c r="AA2" s="61">
        <f>IF(AND($W2&lt;&gt;"",$W2&lt;=TODAY()+30,$W2&gt;=TODAY()),"Yes","")</f>
        <v/>
      </c>
      <c r="AB2" s="61">
        <f>IF($D2="","Yes","")</f>
        <v/>
      </c>
      <c r="AC2" s="61">
        <f>IF($Y2="","Yes","")</f>
        <v/>
      </c>
    </row>
    <row r="3">
      <c r="A3" s="9" t="n"/>
      <c r="B3" s="9" t="n"/>
      <c r="C3" s="9" t="n"/>
      <c r="D3" s="9" t="n"/>
    </row>
  </sheetData>
  <conditionalFormatting sqref="AA2:AA200">
    <cfRule type="expression" priority="1" dxfId="0">
      <formula>AA2="Yes"</formula>
    </cfRule>
  </conditionalFormatting>
  <conditionalFormatting sqref="AB2:AB200">
    <cfRule type="expression" priority="2" dxfId="0">
      <formula>AB2="Yes"</formula>
    </cfRule>
  </conditionalFormatting>
  <conditionalFormatting sqref="AC2:AC200">
    <cfRule type="expression" priority="3" dxfId="0">
      <formula>AC2="Yes"</formula>
    </cfRule>
  </conditionalFormatting>
  <dataValidations count="6">
    <dataValidation sqref="D2:D200" showDropDown="0" showInputMessage="0" showErrorMessage="0" allowBlank="0" errorTitle="Invalid value" error="Select a value from the list." type="list">
      <formula1>Lists!$A$2:$A$11</formula1>
    </dataValidation>
    <dataValidation sqref="J2:J200" showDropDown="0" showInputMessage="0" showErrorMessage="0" allowBlank="0" errorTitle="Invalid value" error="Select a value from the list." type="list">
      <formula1>Lists!$B$2:$B$6</formula1>
    </dataValidation>
    <dataValidation sqref="K2:K200" showDropDown="0" showInputMessage="0" showErrorMessage="0" allowBlank="0" errorTitle="Invalid value" error="Select a value from the list." type="list">
      <formula1>Lists!$C$2:$C$6</formula1>
    </dataValidation>
    <dataValidation sqref="V2:V200" showDropDown="0" showInputMessage="0" showErrorMessage="0" allowBlank="0" errorTitle="Invalid value" error="Select a value from the list." type="list">
      <formula1>Lists!$D$2:$D$7</formula1>
    </dataValidation>
    <dataValidation sqref="W2:W200" showDropDown="0" showInputMessage="0" showErrorMessage="0" allowBlank="1" errorTitle="Invalid date" error="Enter a valid date." type="date"/>
    <dataValidation sqref="X2:X200" showDropDown="0" showInputMessage="0" showErrorMessage="0" allowBlank="1" errorTitle="Invalid date" error="Enter a valid date." type="date"/>
  </dataValidations>
  <printOptions horizontalCentered="0" verticalCentered="0" headings="0" gridLines="0"/>
  <pageMargins left="0.5" right="0.5" top="0.6" bottom="0.6" header="0.3" footer="0.3"/>
  <pageSetup orientation="landscape" paperSize="8" fitToHeight="0" fitToWidth="1" useFirstPageNumber="0" pageOrder="downThenOver" usePrinterDefaults="0" blackAndWhite="0" draft="0" errors="displayed" horizontalDpi="600" verticalDpi="600" copies="1"/>
  <tableParts count="1">
    <tablePart xmlns:r="http://schemas.openxmlformats.org/officeDocument/2006/relationships" r:id="rId1"/>
  </tableParts>
</worksheet>
</file>

<file path=xl/worksheets/sheet7.xml><?xml version="1.0" encoding="utf-8"?>
<worksheet xmlns="http://schemas.openxmlformats.org/spreadsheetml/2006/main">
  <sheetPr>
    <outlinePr applyStyles="0" summaryBelow="1" summaryRight="1" showOutlineSymbols="1"/>
    <pageSetUpPr autoPageBreaks="1" fitToPage="1"/>
  </sheetPr>
  <dimension ref="A1:E15"/>
  <sheetViews>
    <sheetView showGridLines="0" workbookViewId="0">
      <selection activeCell="A1" sqref="A1"/>
    </sheetView>
  </sheetViews>
  <sheetFormatPr baseColWidth="8" defaultRowHeight="15"/>
  <cols>
    <col width="34" bestFit="1" customWidth="1" style="23" min="1" max="1"/>
    <col width="21" bestFit="1" customWidth="1" style="23" min="2" max="2"/>
    <col width="21" bestFit="1" customWidth="1" style="23" min="3" max="3"/>
    <col width="17" bestFit="1" customWidth="1" style="23" min="4" max="4"/>
    <col width="10" bestFit="1" customWidth="1" style="23" min="5" max="5"/>
  </cols>
  <sheetData>
    <row r="1" s="23">
      <c r="A1" s="51" t="inlineStr">
        <is>
          <t>Register completeness decision</t>
        </is>
      </c>
    </row>
    <row r="2" s="23"/>
    <row r="3" s="23">
      <c r="A3" s="55" t="inlineStr">
        <is>
          <t>Field</t>
        </is>
      </c>
      <c r="B3" s="55" t="inlineStr">
        <is>
          <t>Value</t>
        </is>
      </c>
      <c r="C3" s="55" t="inlineStr">
        <is>
          <t>Evidence reference</t>
        </is>
      </c>
      <c r="D3" s="55" t="inlineStr">
        <is>
          <t>Evidence status</t>
        </is>
      </c>
    </row>
    <row r="4" s="23">
      <c r="A4" s="56" t="inlineStr">
        <is>
          <t>Completeness result</t>
        </is>
      </c>
      <c r="B4" s="56" t="inlineStr">
        <is>
          <t>Complete</t>
        </is>
      </c>
      <c r="C4" s="56" t="inlineStr">
        <is>
          <t>RR-COMPLETE-2026-Q3</t>
        </is>
      </c>
      <c r="D4" s="56" t="inlineStr">
        <is>
          <t>Complete</t>
        </is>
      </c>
    </row>
    <row r="5" s="23">
      <c r="A5" s="56" t="inlineStr">
        <is>
          <t>Reviewed by</t>
        </is>
      </c>
      <c r="B5" s="56" t="inlineStr">
        <is>
          <t>Risk Manager</t>
        </is>
      </c>
      <c r="C5" s="56" t="inlineStr">
        <is>
          <t>RR-COMPLETE-2026-Q3</t>
        </is>
      </c>
      <c r="D5" s="56" t="inlineStr">
        <is>
          <t>Complete</t>
        </is>
      </c>
    </row>
    <row r="6" s="23">
      <c r="A6" s="56" t="inlineStr">
        <is>
          <t>Risks without owner</t>
        </is>
      </c>
      <c r="B6" s="56" t="inlineStr">
        <is>
          <t>0</t>
        </is>
      </c>
      <c r="C6" s="56" t="inlineStr">
        <is>
          <t>RR-COMPLETE-2026-Q3</t>
        </is>
      </c>
      <c r="D6" s="56" t="inlineStr">
        <is>
          <t>Complete</t>
        </is>
      </c>
    </row>
    <row r="7" s="23">
      <c r="A7" s="56" t="inlineStr">
        <is>
          <t>High risks without treatment</t>
        </is>
      </c>
      <c r="B7" s="56" t="inlineStr">
        <is>
          <t>0</t>
        </is>
      </c>
      <c r="C7" s="56" t="inlineStr">
        <is>
          <t>RR-COMPLETE-2026-Q3</t>
        </is>
      </c>
      <c r="D7" s="56" t="inlineStr">
        <is>
          <t>Complete</t>
        </is>
      </c>
    </row>
    <row r="8" s="23">
      <c r="A8" s="56" t="inlineStr">
        <is>
          <t>Risks without evidence reference</t>
        </is>
      </c>
      <c r="B8" s="56" t="inlineStr">
        <is>
          <t>0</t>
        </is>
      </c>
      <c r="C8" s="56" t="inlineStr">
        <is>
          <t>RR-COMPLETE-2026-Q3</t>
        </is>
      </c>
      <c r="D8" s="56" t="inlineStr">
        <is>
          <t>Complete</t>
        </is>
      </c>
    </row>
    <row r="9" s="23">
      <c r="A9" s="56" t="inlineStr">
        <is>
          <t>Risks without next review date</t>
        </is>
      </c>
      <c r="B9" s="56" t="inlineStr">
        <is>
          <t>0</t>
        </is>
      </c>
      <c r="C9" s="56" t="inlineStr">
        <is>
          <t>RR-COMPLETE-2026-Q3</t>
        </is>
      </c>
      <c r="D9" s="56" t="inlineStr">
        <is>
          <t>Complete</t>
        </is>
      </c>
    </row>
    <row r="10" s="23">
      <c r="A10" s="56" t="inlineStr">
        <is>
          <t>Residual risks above tolerance</t>
        </is>
      </c>
      <c r="B10" s="56" t="inlineStr">
        <is>
          <t>0</t>
        </is>
      </c>
      <c r="C10" s="56" t="inlineStr">
        <is>
          <t>RR-COMPLETE-2026-Q3</t>
        </is>
      </c>
      <c r="D10" s="56" t="inlineStr">
        <is>
          <t>Complete</t>
        </is>
      </c>
    </row>
    <row r="11" s="23">
      <c r="A11" s="56" t="inlineStr">
        <is>
          <t>Final status</t>
        </is>
      </c>
      <c r="B11" s="56" t="inlineStr">
        <is>
          <t>Audit-ready</t>
        </is>
      </c>
      <c r="C11" s="56" t="inlineStr">
        <is>
          <t>RR-COMPLETE-2026-Q3</t>
        </is>
      </c>
      <c r="D11" s="56" t="inlineStr">
        <is>
          <t>Complete</t>
        </is>
      </c>
    </row>
    <row r="12" s="23">
      <c r="A12" s="56" t="inlineStr">
        <is>
          <t>Decision date</t>
        </is>
      </c>
      <c r="B12" s="56" t="inlineStr">
        <is>
          <t>2026-09-11</t>
        </is>
      </c>
      <c r="C12" s="56" t="inlineStr">
        <is>
          <t>RR-COMPLETE-2026-Q3</t>
        </is>
      </c>
      <c r="D12" s="56" t="inlineStr">
        <is>
          <t>Complete</t>
        </is>
      </c>
    </row>
    <row r="13" s="23">
      <c r="A13" s="56" t="inlineStr">
        <is>
          <t>Evidence reference</t>
        </is>
      </c>
      <c r="B13" s="56" t="inlineStr">
        <is>
          <t>RR-COMPLETE-2026-Q3</t>
        </is>
      </c>
      <c r="C13" s="56" t="inlineStr">
        <is>
          <t>RR-COMPLETE-2026-Q3</t>
        </is>
      </c>
      <c r="D13" s="56" t="inlineStr">
        <is>
          <t>Complete</t>
        </is>
      </c>
    </row>
    <row r="14" s="23"/>
    <row r="15" ht="66" customHeight="1" s="23">
      <c r="A15" s="53" t="inlineStr">
        <is>
          <t>💡 Hint: A risk register is audit-ready only if ownership, treatment, review dates, and evidence are complete for material risks.
Book reference: Implementation &amp; Certification, Risk Assessment &amp; Risk Treatment Process</t>
        </is>
      </c>
      <c r="B15" s="54" t="n"/>
      <c r="C15" s="54" t="n"/>
      <c r="D15" s="54" t="n"/>
    </row>
    <row r="16" s="23"/>
  </sheetData>
  <mergeCells count="1">
    <mergeCell ref="A15:D15"/>
  </mergeCells>
  <printOptions horizontalCentered="0" verticalCentered="0" headings="0" gridLines="0"/>
  <pageMargins left="0.5" right="0.5" top="0.6" bottom="0.6" header="0.3" footer="0.3"/>
  <pageSetup orientation="portrait" paperSize="9" fitToHeight="0" fitToWidth="1" useFirstPageNumber="0" pageOrder="downThenOver" usePrinterDefaults="0" blackAndWhite="0" draft="0" errors="displayed" horizontalDpi="600" verticalDpi="600" copies="1"/>
</worksheet>
</file>

<file path=xl/worksheets/sheet8.xml><?xml version="1.0" encoding="utf-8"?>
<worksheet xmlns="http://schemas.openxmlformats.org/spreadsheetml/2006/main">
  <sheetPr>
    <outlinePr applyStyles="0" summaryBelow="1" summaryRight="1" showOutlineSymbols="1"/>
    <pageSetUpPr autoPageBreaks="1" fitToPage="1"/>
  </sheetPr>
  <dimension ref="A1:E7"/>
  <sheetViews>
    <sheetView showGridLines="0" workbookViewId="0">
      <selection activeCell="A1" sqref="A1"/>
    </sheetView>
  </sheetViews>
  <sheetFormatPr baseColWidth="8" defaultRowHeight="15"/>
  <cols>
    <col width="48" bestFit="1" customWidth="1" style="23" min="1" max="1"/>
    <col width="10" bestFit="1" customWidth="1" style="23" min="2" max="2"/>
    <col width="10" bestFit="1" customWidth="1" style="23" min="3" max="3"/>
    <col width="10" bestFit="1" customWidth="1" style="23" min="4" max="4"/>
    <col width="10" bestFit="1" customWidth="1" style="23" min="5" max="5"/>
  </cols>
  <sheetData>
    <row r="1" s="23">
      <c r="A1" s="51" t="inlineStr">
        <is>
          <t>Evidence and records</t>
        </is>
      </c>
    </row>
    <row r="2" s="23"/>
    <row r="3" s="23">
      <c r="A3" s="52" t="inlineStr">
        <is>
          <t>Related records live in the companion documents named below. This file cites them by their approved version. It does not copy their content. The Owner named on the cover is accountable for those live records.</t>
        </is>
      </c>
    </row>
    <row r="4" s="23">
      <c r="A4" s="52" t="inlineStr">
        <is>
          <t>[Risk Assessment Methodology](RAM_Risk_Assessment_Methodology.docx) — Scales, thresholds and residual-acceptance rules this register cites.</t>
        </is>
      </c>
    </row>
    <row r="5" s="23">
      <c r="A5" s="52" t="inlineStr">
        <is>
          <t>[Asset Inventory](AI_Asset_Inventory.xlsx) — Asset IDs named on each live risk.</t>
        </is>
      </c>
    </row>
    <row r="6" s="23">
      <c r="A6" s="52" t="inlineStr">
        <is>
          <t>[Risk Treatment Plan](RTP_Risk_Treatment_Plan.xlsx) — Treatment rows for every live Risk ID.</t>
        </is>
      </c>
    </row>
    <row r="7" s="23">
      <c r="A7" s="52" t="inlineStr">
        <is>
          <t>[Risk Acceptance Minutes](RAMT_Risk_Acceptance_Minutes.docx) — Residual acceptance for this freeze.</t>
        </is>
      </c>
    </row>
    <row r="8" s="23"/>
  </sheetData>
  <printOptions horizontalCentered="0" verticalCentered="0" headings="0" gridLines="0"/>
  <pageMargins left="0.5" right="0.5" top="0.6" bottom="0.6" header="0.3" footer="0.3"/>
  <pageSetup orientation="portrait" paperSize="9" fitToHeight="0" fitToWidth="1" useFirstPageNumber="0" pageOrder="downThenOver" usePrinterDefaults="0" blackAndWhite="0" draft="0" errors="displayed" horizontalDpi="600" verticalDpi="600" copies="1"/>
</worksheet>
</file>

<file path=xl/worksheets/sheet9.xml><?xml version="1.0" encoding="utf-8"?>
<worksheet xmlns="http://schemas.openxmlformats.org/spreadsheetml/2006/main">
  <sheetPr>
    <outlinePr applyStyles="0" summaryBelow="1" summaryRight="1" showOutlineSymbols="1"/>
    <pageSetUpPr autoPageBreaks="1" fitToPage="1"/>
  </sheetPr>
  <dimension ref="A1:E11"/>
  <sheetViews>
    <sheetView showGridLines="0" workbookViewId="0">
      <selection activeCell="A1" sqref="A1"/>
    </sheetView>
  </sheetViews>
  <sheetFormatPr baseColWidth="8" defaultRowHeight="15"/>
  <cols>
    <col width="48" bestFit="1" customWidth="1" style="23" min="1" max="1"/>
    <col width="10" bestFit="1" customWidth="1" style="23" min="2" max="2"/>
    <col width="10" bestFit="1" customWidth="1" style="23" min="3" max="3"/>
    <col width="10" bestFit="1" customWidth="1" style="23" min="4" max="4"/>
    <col width="10" bestFit="1" customWidth="1" style="23" min="5" max="5"/>
  </cols>
  <sheetData>
    <row r="1" s="23">
      <c r="A1" s="51" t="inlineStr">
        <is>
          <t>References</t>
        </is>
      </c>
    </row>
    <row r="2" s="23"/>
    <row r="3" s="23">
      <c r="A3" s="52" t="inlineStr">
        <is>
          <t>Cite these sources from workshops and audits. This list names ISO clauses, book chapters and companion artifacts used by this file.</t>
        </is>
      </c>
    </row>
    <row r="4" s="23">
      <c r="A4" s="52" t="inlineStr">
        <is>
          <t>[ISO/IEC 27001:2022](https://www.iso.org/standard/82875.html) — Normative source this artifact implements or cites.</t>
        </is>
      </c>
    </row>
    <row r="5" s="23">
      <c r="A5" s="52" t="inlineStr">
        <is>
          <t>[Implementation &amp; Certification, Risk Assessment &amp; Risk Treatment Process](https://www.amazon.com/s?k=ISO+27001+for+Software+Companies+Implementation+and+Certification) — Primary operating chapter for this companion artifact.</t>
        </is>
      </c>
    </row>
    <row r="6" s="23">
      <c r="A6" s="52" t="inlineStr">
        <is>
          <t>[Implementation &amp; Certification, Risk Assessment &amp; Risk Treatment Process](https://www.amazon.com/s?k=ISO+27001+for+Software+Companies+Implementation+and+Certification) — Primary operating chapter for this companion artifact.</t>
        </is>
      </c>
    </row>
    <row r="7" s="23">
      <c r="A7" s="52" t="inlineStr">
        <is>
          <t>[Building the ISMS, Planning, Risk &amp; Objectives (Clause 6)](https://www.amazon.com/dp/9789908983448) — Documented information, review and version discipline.</t>
        </is>
      </c>
    </row>
    <row r="8" s="23">
      <c r="A8" s="52" t="inlineStr">
        <is>
          <t>[RTP Risk Treatment Plan (Implementation &amp; Certification, Risk Assessment &amp; Risk Treatment Process)](https://www.amazon.com/s?k=ISO+27001+for+Software+Companies+Implementation+and+Certification) — Interface record. Cite this Document Control version; do not copy this file into that record.</t>
        </is>
      </c>
    </row>
    <row r="9" s="23">
      <c r="A9" s="52" t="inlineStr">
        <is>
          <t>[SOA Statement of Applicability (SoA) (Building the ISMS, Context of the Organization (Clause 4))](https://www.amazon.com/dp/9789908983448) — Interface record. Cite this Document Control version; do not copy this file into that record.</t>
        </is>
      </c>
    </row>
    <row r="10" s="23">
      <c r="A10" s="52" t="inlineStr">
        <is>
          <t>[ISO Information Security Objectives (Building the ISMS, Information Security Policies &amp; Risk Management)](https://www.amazon.com/dp/9789908983448) — Interface record. Cite this Document Control version; do not copy this file into that record.</t>
        </is>
      </c>
    </row>
    <row r="11" s="23">
      <c r="A11" s="52" t="inlineStr">
        <is>
          <t>[AI Asset Inventory (Implementation &amp; Certification, Asset Management &amp; Information Classification)](https://www.amazon.com/s?k=ISO+27001+for+Software+Companies+Implementation+and+Certification) — Interface record. Cite this Document Control version; do not copy this file into that record.</t>
        </is>
      </c>
    </row>
    <row r="12" s="23"/>
  </sheetData>
  <printOptions horizontalCentered="0" verticalCentered="0" headings="0" gridLines="0"/>
  <pageMargins left="0.5" right="0.5" top="0.6" bottom="0.6" header="0.3" footer="0.3"/>
  <pageSetup orientation="portrait" paperSize="9" fitToHeight="0" fitToWidth="1" useFirstPageNumber="0" pageOrder="downThenOver" usePrinterDefaults="0" blackAndWhite="0" draft="0" errors="displayed" horizontalDpi="600" verticalDpi="600" copies="1"/>
</worksheet>
</file>

<file path=xl/worksheets/sheet10.xml><?xml version="1.0" encoding="utf-8"?>
<worksheet xmlns="http://schemas.openxmlformats.org/spreadsheetml/2006/main">
  <sheetPr>
    <outlinePr applyStyles="0" summaryBelow="1" summaryRight="1" showOutlineSymbols="1"/>
    <pageSetUpPr autoPageBreaks="1" fitToPage="1"/>
  </sheetPr>
  <dimension ref="A1:F10"/>
  <sheetViews>
    <sheetView workbookViewId="0">
      <pane ySplit="3" topLeftCell="A4" activePane="bottomLeft" state="frozen"/>
      <selection pane="bottomLeft" activeCell="A1" sqref="A1"/>
    </sheetView>
  </sheetViews>
  <sheetFormatPr baseColWidth="8" defaultRowHeight="15"/>
  <cols>
    <col width="48" bestFit="1" customWidth="1" style="23" min="1" max="1"/>
    <col width="20" bestFit="1" customWidth="1" style="23" min="2" max="2"/>
    <col width="26" bestFit="1" customWidth="1" style="23" min="3" max="3"/>
    <col width="20" bestFit="1" customWidth="1" style="23" min="4" max="4"/>
    <col width="45" bestFit="1" customWidth="1" style="23" min="5" max="5"/>
    <col width="16" bestFit="1" customWidth="1" style="23" min="6" max="6"/>
  </cols>
  <sheetData>
    <row r="1" s="23">
      <c r="A1" s="65" t="inlineStr">
        <is>
          <t>Traceability — RR</t>
        </is>
      </c>
    </row>
    <row r="2" s="23"/>
    <row r="3" s="23">
      <c r="A3" s="57" t="inlineStr">
        <is>
          <t>Chain Step</t>
        </is>
      </c>
      <c r="B3" s="57" t="inlineStr">
        <is>
          <t>Expected ID Column</t>
        </is>
      </c>
      <c r="C3" s="57" t="inlineStr">
        <is>
          <t>Found On Sheet</t>
        </is>
      </c>
      <c r="D3" s="57" t="inlineStr">
        <is>
          <t>Sample Header</t>
        </is>
      </c>
      <c r="E3" s="57" t="inlineStr">
        <is>
          <t>Rows With ID</t>
        </is>
      </c>
      <c r="F3" s="57" t="inlineStr">
        <is>
          <t>Orphan Risk</t>
        </is>
      </c>
    </row>
    <row r="4" s="23">
      <c r="A4" s="34" t="inlineStr">
        <is>
          <t>Risk</t>
        </is>
      </c>
      <c r="B4" s="34" t="inlineStr">
        <is>
          <t>risk_id</t>
        </is>
      </c>
      <c r="C4" s="34" t="inlineStr">
        <is>
          <t>Risk register entries Wk</t>
        </is>
      </c>
      <c r="D4" s="34" t="inlineStr">
        <is>
          <t>Risk ID</t>
        </is>
      </c>
      <c r="E4" s="34">
        <f>COUNTA('Risk register entries Wk'!A2:A500)</f>
        <v/>
      </c>
      <c r="F4" s="34" t="inlineStr">
        <is>
          <t>OK</t>
        </is>
      </c>
    </row>
    <row r="5" s="23">
      <c r="A5" s="34" t="inlineStr">
        <is>
          <t>Treatment</t>
        </is>
      </c>
      <c r="B5" s="34" t="inlineStr">
        <is>
          <t>treatment_id</t>
        </is>
      </c>
      <c r="C5" s="34" t="inlineStr">
        <is>
          <t>Risk register entries Wk</t>
        </is>
      </c>
      <c r="D5" s="34" t="inlineStr">
        <is>
          <t>Treatment option</t>
        </is>
      </c>
      <c r="E5" s="34">
        <f>COUNTA('Risk register entries Wk'!N2:N500)</f>
        <v/>
      </c>
      <c r="F5" s="34" t="inlineStr">
        <is>
          <t>OK</t>
        </is>
      </c>
    </row>
    <row r="6" s="23">
      <c r="A6" s="66" t="inlineStr">
        <is>
          <t>Control</t>
        </is>
      </c>
      <c r="B6" s="34" t="inlineStr">
        <is>
          <t>control_id</t>
        </is>
      </c>
      <c r="C6" s="34" t="inlineStr">
        <is>
          <t>Risk register entries Wk</t>
        </is>
      </c>
      <c r="D6" s="34" t="inlineStr">
        <is>
          <t>Existing controls</t>
        </is>
      </c>
      <c r="E6" s="34">
        <f>COUNTA('Risk register entries Wk'!I2:I500)</f>
        <v/>
      </c>
      <c r="F6" s="34" t="inlineStr">
        <is>
          <t>OK</t>
        </is>
      </c>
    </row>
    <row r="7" s="23">
      <c r="A7" s="34" t="inlineStr">
        <is>
          <t>SoA</t>
        </is>
      </c>
      <c r="B7" s="34" t="inlineStr">
        <is>
          <t>soa_id</t>
        </is>
      </c>
      <c r="C7" s="34" t="inlineStr">
        <is>
          <t>Risk register entries Wk</t>
        </is>
      </c>
      <c r="D7" s="34" t="inlineStr">
        <is>
          <t>SoA linkage</t>
        </is>
      </c>
      <c r="E7" s="34">
        <f>COUNTA('Risk register entries Wk'!Q2:Q500)</f>
        <v/>
      </c>
      <c r="F7" s="34" t="inlineStr">
        <is>
          <t>OK</t>
        </is>
      </c>
    </row>
    <row r="8" s="23">
      <c r="A8" s="34" t="inlineStr">
        <is>
          <t>Evidence</t>
        </is>
      </c>
      <c r="B8" s="34" t="inlineStr">
        <is>
          <t>evidence_id</t>
        </is>
      </c>
      <c r="C8" s="34" t="inlineStr">
        <is>
          <t>Risk register entries Wk</t>
        </is>
      </c>
      <c r="D8" s="34" t="inlineStr">
        <is>
          <t>Evidence reference</t>
        </is>
      </c>
      <c r="E8" s="34">
        <f>COUNTA('Risk register entries Wk'!Y2:Y500)</f>
        <v/>
      </c>
      <c r="F8" s="34" t="inlineStr">
        <is>
          <t>OK</t>
        </is>
      </c>
    </row>
    <row r="9" s="23">
      <c r="A9" s="34" t="inlineStr">
        <is>
          <t>Action</t>
        </is>
      </c>
      <c r="B9" s="34" t="inlineStr">
        <is>
          <t>action_id</t>
        </is>
      </c>
      <c r="C9" s="34" t="inlineStr">
        <is>
          <t>—</t>
        </is>
      </c>
      <c r="D9" s="34" t="inlineStr">
        <is>
          <t>—</t>
        </is>
      </c>
      <c r="E9" s="34" t="n">
        <v>0</v>
      </c>
      <c r="F9" s="34" t="inlineStr">
        <is>
          <t>Missing column</t>
        </is>
      </c>
    </row>
    <row r="10" s="23">
      <c r="A10" s="67" t="inlineStr">
        <is>
          <t>Chain: Risk → Treatment → Control → SoA → Evidence → Action</t>
        </is>
      </c>
    </row>
  </sheetData>
  <printOptions horizontalCentered="0" verticalCentered="0" headings="0" gridLines="0"/>
  <pageMargins left="0.5" right="0.5" top="0.6" bottom="0.6" header="0.3" footer="0.3"/>
  <pageSetup orientation="landscape" paperSize="9" fitToHeight="0" fitToWidth="1" useFirstPageNumber="0" pageOrder="downThenOver" usePrinterDefaults="0" blackAndWhite="0" draft="0" errors="displayed" horizontalDpi="600" verticalDpi="600" copies="1"/>
</worksheet>
</file>

<file path=xl/worksheets/sheet11.xml><?xml version="1.0" encoding="utf-8"?>
<worksheet xmlns="http://schemas.openxmlformats.org/spreadsheetml/2006/main">
  <sheetPr>
    <outlinePr applyStyles="0" summaryBelow="1" summaryRight="1" showOutlineSymbols="1"/>
    <pageSetUpPr autoPageBreaks="1" fitToPage="0"/>
  </sheetPr>
  <dimension ref="A1:D11"/>
  <sheetViews>
    <sheetView zoomScale="100" workbookViewId="0">
      <selection activeCell="A1" activeCellId="0" sqref="A1"/>
    </sheetView>
  </sheetViews>
  <sheetFormatPr baseColWidth="8" defaultRowHeight="15"/>
  <sheetData>
    <row r="1">
      <c r="A1" s="68" t="inlineStr">
        <is>
          <t>domain.owner</t>
        </is>
      </c>
      <c r="B1" s="68" t="inlineStr">
        <is>
          <t>domain.likelihood</t>
        </is>
      </c>
      <c r="C1" s="68" t="inlineStr">
        <is>
          <t>domain.impact</t>
        </is>
      </c>
      <c r="D1" s="68" t="inlineStr">
        <is>
          <t>domain.status.generic</t>
        </is>
      </c>
    </row>
    <row r="2">
      <c r="A2" t="inlineStr">
        <is>
          <t>ISMS Manager</t>
        </is>
      </c>
      <c r="B2" t="inlineStr">
        <is>
          <t>Rare</t>
        </is>
      </c>
      <c r="C2" t="inlineStr">
        <is>
          <t>Insignificant</t>
        </is>
      </c>
      <c r="D2" t="inlineStr">
        <is>
          <t>Draft</t>
        </is>
      </c>
    </row>
    <row r="3">
      <c r="A3" t="inlineStr">
        <is>
          <t>Control Owner</t>
        </is>
      </c>
      <c r="B3" t="inlineStr">
        <is>
          <t>Unlikely</t>
        </is>
      </c>
      <c r="C3" t="inlineStr">
        <is>
          <t>Minor</t>
        </is>
      </c>
      <c r="D3" t="inlineStr">
        <is>
          <t>In Progress</t>
        </is>
      </c>
    </row>
    <row r="4">
      <c r="A4" t="inlineStr">
        <is>
          <t>Risk Owner</t>
        </is>
      </c>
      <c r="B4" t="inlineStr">
        <is>
          <t>Possible</t>
        </is>
      </c>
      <c r="C4" t="inlineStr">
        <is>
          <t>Moderate</t>
        </is>
      </c>
      <c r="D4" t="inlineStr">
        <is>
          <t>Under Review</t>
        </is>
      </c>
    </row>
    <row r="5">
      <c r="A5" t="inlineStr">
        <is>
          <t>Process Owner</t>
        </is>
      </c>
      <c r="B5" t="inlineStr">
        <is>
          <t>Likely</t>
        </is>
      </c>
      <c r="C5" t="inlineStr">
        <is>
          <t>Major</t>
        </is>
      </c>
      <c r="D5" t="inlineStr">
        <is>
          <t>Approved</t>
        </is>
      </c>
    </row>
    <row r="6">
      <c r="A6" t="inlineStr">
        <is>
          <t>Asset Owner</t>
        </is>
      </c>
      <c r="B6" t="inlineStr">
        <is>
          <t>Almost Certain</t>
        </is>
      </c>
      <c r="C6" t="inlineStr">
        <is>
          <t>Severe</t>
        </is>
      </c>
      <c r="D6" t="inlineStr">
        <is>
          <t>Closed</t>
        </is>
      </c>
    </row>
    <row r="7">
      <c r="A7" t="inlineStr">
        <is>
          <t>IT Security</t>
        </is>
      </c>
      <c r="D7" t="inlineStr">
        <is>
          <t>Deferred</t>
        </is>
      </c>
    </row>
    <row r="8">
      <c r="A8" t="inlineStr">
        <is>
          <t>HR</t>
        </is>
      </c>
    </row>
    <row r="9">
      <c r="A9" t="inlineStr">
        <is>
          <t>Legal</t>
        </is>
      </c>
    </row>
    <row r="10">
      <c r="A10" t="inlineStr">
        <is>
          <t>Executive Management</t>
        </is>
      </c>
    </row>
    <row r="11">
      <c r="A11" t="inlineStr">
        <is>
          <t>Internal Audit</t>
        </is>
      </c>
    </row>
  </sheetData>
  <sheetProtection selectLockedCells="0" selectUnlockedCells="0" sheet="1" objects="0" insertRows="1" insertHyperlinks="1" autoFilter="1" scenarios="0" formatColumns="1" deleteColumns="1" insertColumns="1" pivotTables="1" deleteRows="1" formatCells="1" formatRows="1" sort="1"/>
  <printOptions headings="0" gridLines="0"/>
  <pageMargins left="0.75" right="0.75" top="1" bottom="1" header="0.5" footer="0.5"/>
  <pageSetup orientation="portrait" paperSize="9" scale="100" fitToHeight="1" fitToWidth="1" useFirstPageNumber="0" pageOrder="downThenOver" usePrinterDefaults="1" blackAndWhite="0" draft="0" errors="displayed" horizontalDpi="600" verticalDpi="600" copies="1"/>
</worksheet>
</file>

<file path=xl/worksheets/sheet12.xml><?xml version="1.0" encoding="utf-8"?>
<worksheet xmlns="http://schemas.openxmlformats.org/spreadsheetml/2006/main">
  <sheetPr>
    <outlinePr applyStyles="0" summaryBelow="1" summaryRight="1" showOutlineSymbols="1"/>
    <pageSetUpPr autoPageBreaks="1" fitToPage="0"/>
  </sheetPr>
  <dimension ref="A1:B18"/>
  <sheetViews>
    <sheetView zoomScale="100" workbookViewId="0">
      <selection activeCell="A1" activeCellId="0" sqref="A1"/>
    </sheetView>
  </sheetViews>
  <sheetFormatPr baseColWidth="8" defaultRowHeight="15"/>
  <sheetData>
    <row r="1">
      <c r="A1" s="9" t="inlineStr">
        <is>
          <t>key</t>
        </is>
      </c>
      <c r="B1" s="9" t="inlineStr">
        <is>
          <t>value</t>
        </is>
      </c>
    </row>
    <row r="2">
      <c r="A2" t="inlineStr">
        <is>
          <t>brand</t>
        </is>
      </c>
      <c r="B2" t="inlineStr">
        <is>
          <t>ExportableProof</t>
        </is>
      </c>
    </row>
    <row r="3">
      <c r="A3" t="inlineStr">
        <is>
          <t>issuer</t>
        </is>
      </c>
      <c r="B3" t="inlineStr">
        <is>
          <t>MessemerTech</t>
        </is>
      </c>
    </row>
    <row r="4">
      <c r="A4" t="inlineStr">
        <is>
          <t>brandRelationship</t>
        </is>
      </c>
      <c r="B4" t="inlineStr">
        <is>
          <t>ExportableProof is an imprint of MessemerTech.</t>
        </is>
      </c>
    </row>
    <row r="5">
      <c r="A5" t="inlineStr">
        <is>
          <t>packageId</t>
        </is>
      </c>
      <c r="B5" t="inlineStr">
        <is>
          <t>iso27001-software-companies-volume-1-en-basic-companion</t>
        </is>
      </c>
    </row>
    <row r="6">
      <c r="A6" t="inlineStr">
        <is>
          <t>packageVersion</t>
        </is>
      </c>
      <c r="B6" t="inlineStr">
        <is>
          <t>1.0.97</t>
        </is>
      </c>
    </row>
    <row r="7">
      <c r="A7" t="inlineStr">
        <is>
          <t>artifactId</t>
        </is>
      </c>
      <c r="B7" t="inlineStr">
        <is>
          <t>RR</t>
        </is>
      </c>
    </row>
    <row r="8">
      <c r="A8" t="inlineStr">
        <is>
          <t>artifactTitle</t>
        </is>
      </c>
      <c r="B8" t="inlineStr">
        <is>
          <t>Risk Register</t>
        </is>
      </c>
    </row>
    <row r="9">
      <c r="A9" t="inlineStr">
        <is>
          <t>assetType</t>
        </is>
      </c>
      <c r="B9" t="inlineStr">
        <is>
          <t>Register</t>
        </is>
      </c>
    </row>
    <row r="10">
      <c r="A10" t="inlineStr">
        <is>
          <t>recommendedFormat</t>
        </is>
      </c>
      <c r="B10" t="inlineStr">
        <is>
          <t>XLSX</t>
        </is>
      </c>
    </row>
    <row r="11">
      <c r="A11" t="inlineStr">
        <is>
          <t>bookVolume</t>
        </is>
      </c>
      <c r="B11" t="inlineStr">
        <is>
          <t>1</t>
        </is>
      </c>
    </row>
    <row r="12">
      <c r="A12" t="inlineStr">
        <is>
          <t>bookTitle</t>
        </is>
      </c>
      <c r="B12" t="inlineStr"/>
    </row>
    <row r="13">
      <c r="A13" t="inlineStr">
        <is>
          <t>language</t>
        </is>
      </c>
      <c r="B13" t="inlineStr">
        <is>
          <t>en</t>
        </is>
      </c>
    </row>
    <row r="14">
      <c r="A14" t="inlineStr">
        <is>
          <t>tier</t>
        </is>
      </c>
      <c r="B14" t="inlineStr">
        <is>
          <t>Basic</t>
        </is>
      </c>
    </row>
    <row r="15">
      <c r="A15" t="inlineStr">
        <is>
          <t>releaseDate</t>
        </is>
      </c>
      <c r="B15" t="inlineStr"/>
    </row>
    <row r="16">
      <c r="A16" t="inlineStr">
        <is>
          <t>sourceChapter</t>
        </is>
      </c>
      <c r="B16" t="inlineStr">
        <is>
          <t>CURATED-126</t>
        </is>
      </c>
    </row>
    <row r="17">
      <c r="A17" t="inlineStr">
        <is>
          <t>sourceHeading</t>
        </is>
      </c>
      <c r="B17" t="inlineStr">
        <is>
          <t>Risk Register</t>
        </is>
      </c>
    </row>
    <row r="18">
      <c r="A18" t="inlineStr">
        <is>
          <t>generatedRunId</t>
        </is>
      </c>
      <c r="B18" t="inlineStr">
        <is>
          <t>create_inventory.curated_companion.20260919T152623Z</t>
        </is>
      </c>
    </row>
  </sheetData>
  <sheetProtection selectLockedCells="0" selectUnlockedCells="0" sheet="1" objects="0" insertRows="1" insertHyperlinks="1" autoFilter="1" scenarios="0" formatColumns="1" deleteColumns="1" insertColumns="1" pivotTables="1" deleteRows="1" formatCells="1" formatRows="1" sort="1"/>
  <printOptions headings="0" gridLines="0"/>
  <pageMargins left="0.75" right="0.75" top="1" bottom="1" header="0.5" footer="0.5"/>
  <pageSetup orientation="portrait" paperSize="9" scale="100" fitToHeight="1" fitToWidth="1" useFirstPageNumber="0" pageOrder="downThenOver" usePrinterDefaults="1" blackAndWhite="0" draft="0" errors="displayed" horizontalDpi="600" verticalDpi="600" copies="1"/>
</worksheet>
</file>

<file path=xl/worksheets/sheet13.xml><?xml version="1.0" encoding="utf-8"?>
<worksheet xmlns="http://schemas.openxmlformats.org/spreadsheetml/2006/main">
  <sheetPr>
    <outlinePr applyStyles="0" summaryBelow="1" summaryRight="1" showOutlineSymbols="1"/>
    <pageSetUpPr autoPageBreaks="1" fitToPage="0"/>
  </sheetPr>
  <dimension ref="A1:D3"/>
  <sheetViews>
    <sheetView showGridLines="0" zoomScale="100" workbookViewId="0">
      <selection activeCell="A1" activeCellId="0" sqref="A1"/>
    </sheetView>
  </sheetViews>
  <sheetFormatPr baseColWidth="8" defaultRowHeight="15"/>
  <cols>
    <col width="24" customWidth="1" style="23" min="1" max="1"/>
    <col width="28" customWidth="1" style="23" min="2" max="4"/>
    <col width="18" customWidth="1" style="23" min="5" max="6"/>
  </cols>
  <sheetData>
    <row r="1" ht="34" customHeight="1" s="23">
      <c r="A1" s="30" t="inlineStr">
        <is>
          <t>{{payload_title}}</t>
        </is>
      </c>
      <c r="B1" s="3" t="n"/>
      <c r="C1" s="3" t="n"/>
      <c r="D1" s="4" t="n"/>
    </row>
    <row r="2">
      <c r="A2" s="9" t="n"/>
      <c r="B2" s="9" t="n"/>
      <c r="C2" s="9" t="n"/>
      <c r="D2" s="9" t="n"/>
    </row>
    <row r="3">
      <c r="A3" s="9" t="inlineStr">
        <is>
          <t>{{payload}}</t>
        </is>
      </c>
      <c r="B3" s="9" t="n"/>
      <c r="C3" s="9" t="n"/>
      <c r="D3" s="9" t="n"/>
    </row>
  </sheetData>
  <mergeCells count="1">
    <mergeCell ref="A1:D1"/>
  </mergeCells>
  <printOptions headings="0" gridLines="0"/>
  <pageMargins left="0.75" right="0.75" top="1" bottom="1" header="0.5" footer="0.5"/>
  <pageSetup orientation="portrait" paperSize="9" scale="100" fitToHeight="1" fitToWidth="1" useFirstPageNumber="0" pageOrder="downThenOver" usePrinterDefaults="1" blackAndWhite="0" draft="0" errors="displayed" horizontalDpi="600" verticalDpi="600" copies="1"/>
</worksheet>
</file>

<file path=xl/worksheets/sheet14.xml><?xml version="1.0" encoding="utf-8"?>
<worksheet xmlns="http://schemas.openxmlformats.org/spreadsheetml/2006/main">
  <sheetPr>
    <outlinePr applyStyles="0" summaryBelow="1" summaryRight="1" showOutlineSymbols="1"/>
    <pageSetUpPr autoPageBreaks="1" fitToPage="0"/>
  </sheetPr>
  <dimension ref="A1:A6"/>
  <sheetViews>
    <sheetView zoomScale="100" workbookViewId="0">
      <selection activeCell="A1" activeCellId="0" sqref="A1"/>
    </sheetView>
  </sheetViews>
  <sheetFormatPr baseColWidth="8" defaultRowHeight="15"/>
  <sheetData>
    <row r="1" ht="36" customHeight="1" s="23">
      <c r="A1" s="31" t="inlineStr">
        <is>
          <t>{{section_title}}</t>
        </is>
      </c>
    </row>
    <row r="2"/>
    <row r="3">
      <c r="A3" s="32" t="inlineStr">
        <is>
          <t>{{body_text}}</t>
        </is>
      </c>
    </row>
    <row r="4"/>
    <row r="5"/>
    <row r="6">
      <c r="A6" s="33" t="inlineStr">
        <is>
          <t>💡 Hint: {{hint}}</t>
        </is>
      </c>
    </row>
  </sheetData>
  <printOptions headings="0" gridLines="0"/>
  <pageMargins left="0.75" right="0.75" top="1" bottom="1" header="0.5" footer="0.5"/>
  <pageSetup orientation="portrait" paperSize="9" scale="100" fitToHeight="1" fitToWidth="1" useFirstPageNumber="0" pageOrder="downThenOver" usePrinterDefaults="1" blackAndWhite="0" draft="0" errors="displayed" horizontalDpi="600" verticalDpi="600" copies="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MessemerTech</dc:creator>
  <dc:title xmlns:dc="http://purl.org/dc/elements/1.1/">Risk Register</dc:title>
  <dc:description xmlns:dc="http://purl.org/dc/elements/1.1/">This artifact is part of the official ExportableProof Companion package issued by MessemerTech.</dc:description>
  <dc:subject xmlns:dc="http://purl.org/dc/elements/1.1/">Official ExportableProof Companion Artifact RR</dc:subject>
  <dcterms:created xmlns:dcterms="http://purl.org/dc/terms/" xmlns:xsi="http://www.w3.org/2001/XMLSchema-instance" xsi:type="dcterms:W3CDTF">2026-09-01T06:15:13Z</dcterms:created>
  <dcterms:modified xmlns:dcterms="http://purl.org/dc/terms/" xmlns:xsi="http://www.w3.org/2001/XMLSchema-instance" xsi:type="dcterms:W3CDTF">2026-09-19T20:15:37Z</dcterms:modified>
  <cp:category>Register</cp:category>
  <cp:revision>6</cp:revision>
  <cp:keywords>ExportableProof, MessemerTech, Companion, ISO 27001</cp:keywords>
</cp:coreProperties>
</file>